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2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<sst xmlns="http://schemas.openxmlformats.org/spreadsheetml/2006/main" count="2251" uniqueCount="1433">
  <si>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</si>
  <si>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</si>
  <si>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</si>
  <si>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</si>
  <si>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</si>
  <si>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</si>
  <si>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</si>
  <si>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</si>
  <si>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</si>
  <si>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XẾP LOẠI</t>
  </si>
  <si>
    <t>CHỦ TỊCH HỘI ĐỒNG THI</t>
  </si>
  <si>
    <t>BẢNG GHI ĐIỂM THI CHỨNG CHỈ B TIN HỌC (ACCESS)</t>
  </si>
  <si>
    <t>BẢNG GHI ĐIỂM THI CHỨNG CHỈ B TIN HỌC (AUTO CAD)</t>
  </si>
  <si>
    <t>SỐ BD</t>
  </si>
  <si>
    <t>ĐIỂM
THI</t>
  </si>
  <si>
    <t>PHÓ HIỆU TRƯỞNG</t>
  </si>
  <si>
    <t xml:space="preserve">Đạt: </t>
  </si>
  <si>
    <t>Không đạt:</t>
  </si>
  <si>
    <t>Lâm Thành Hiển</t>
  </si>
  <si>
    <t>Bình Thuận</t>
  </si>
  <si>
    <t>Quảng Ngãi</t>
  </si>
  <si>
    <t>Phú Yên</t>
  </si>
  <si>
    <t>Bình Phước</t>
  </si>
  <si>
    <t>Đồng Nai</t>
  </si>
  <si>
    <t>Thanh Hoá</t>
  </si>
  <si>
    <t>Tiền Giang</t>
  </si>
  <si>
    <t>Đăk Lăk</t>
  </si>
  <si>
    <t>Nguyễn Thị Thanh</t>
  </si>
  <si>
    <t>Hiền</t>
  </si>
  <si>
    <t>Hiếu</t>
  </si>
  <si>
    <t>Nguyễn Văn</t>
  </si>
  <si>
    <t>An Giang</t>
  </si>
  <si>
    <t>Linh</t>
  </si>
  <si>
    <t>Mai</t>
  </si>
  <si>
    <t>06/06/1992</t>
  </si>
  <si>
    <t>Bình Định</t>
  </si>
  <si>
    <t>Tâm</t>
  </si>
  <si>
    <t>Thành</t>
  </si>
  <si>
    <t>Ninh Thuận</t>
  </si>
  <si>
    <t>Thảo</t>
  </si>
  <si>
    <t>Nghệ An</t>
  </si>
  <si>
    <t>Gia Lai</t>
  </si>
  <si>
    <t>Trung</t>
  </si>
  <si>
    <t>Ninh Bình</t>
  </si>
  <si>
    <t>Nguyễn Quang</t>
  </si>
  <si>
    <t>Cần Thơ</t>
  </si>
  <si>
    <t>Lâm Đồng</t>
  </si>
  <si>
    <t>Nguyễn Ngọc</t>
  </si>
  <si>
    <t>Giang</t>
  </si>
  <si>
    <t>Nguyễn Thị Hồng</t>
  </si>
  <si>
    <t>Nguyễn Thị</t>
  </si>
  <si>
    <t>Trần Thị</t>
  </si>
  <si>
    <t>Bà Rịa - Vũng Tàu</t>
  </si>
  <si>
    <t>Thanh</t>
  </si>
  <si>
    <t>Quảng Trị</t>
  </si>
  <si>
    <t>Tú</t>
  </si>
  <si>
    <t>v</t>
  </si>
  <si>
    <t>Hà</t>
  </si>
  <si>
    <t>22/10/1990</t>
  </si>
  <si>
    <t>Kon Tum</t>
  </si>
  <si>
    <t>Bắc Giang</t>
  </si>
  <si>
    <t>Huyền</t>
  </si>
  <si>
    <t>Trà Vinh</t>
  </si>
  <si>
    <t>Sơn</t>
  </si>
  <si>
    <t>Trường</t>
  </si>
  <si>
    <t>Ly</t>
  </si>
  <si>
    <t>Tân</t>
  </si>
  <si>
    <t>Cường</t>
  </si>
  <si>
    <t>19/12/1988</t>
  </si>
  <si>
    <t>Quốc</t>
  </si>
  <si>
    <t>Nguyễn Đức</t>
  </si>
  <si>
    <t>Dũng</t>
  </si>
  <si>
    <t>Hưng</t>
  </si>
  <si>
    <t>Long</t>
  </si>
  <si>
    <t>Ngày thi: 19/5/2013</t>
  </si>
  <si>
    <t>049025</t>
  </si>
  <si>
    <t>049033</t>
  </si>
  <si>
    <t>26/06/1984</t>
  </si>
  <si>
    <t>049034</t>
  </si>
  <si>
    <t>12/03/1991</t>
  </si>
  <si>
    <t>049009</t>
  </si>
  <si>
    <t>NGUYỄN DUY</t>
  </si>
  <si>
    <t>ĐẠI</t>
  </si>
  <si>
    <t>13/6 /1993</t>
  </si>
  <si>
    <t>049012</t>
  </si>
  <si>
    <t>Đỗ Quang</t>
  </si>
  <si>
    <t>Đồng</t>
  </si>
  <si>
    <t>22/03/1989</t>
  </si>
  <si>
    <t>049007</t>
  </si>
  <si>
    <t>Nguyễn Quốc</t>
  </si>
  <si>
    <t>19/09/1990</t>
  </si>
  <si>
    <t>049020</t>
  </si>
  <si>
    <t>Vũ Trường</t>
  </si>
  <si>
    <t>17/08/1985</t>
  </si>
  <si>
    <t>Cà Mau</t>
  </si>
  <si>
    <t>049013</t>
  </si>
  <si>
    <t>17/02/1990</t>
  </si>
  <si>
    <t>049023</t>
  </si>
  <si>
    <t>20/12/1990</t>
  </si>
  <si>
    <t>049027</t>
  </si>
  <si>
    <t>05/02/1989</t>
  </si>
  <si>
    <t>049029</t>
  </si>
  <si>
    <t>Lường Thị</t>
  </si>
  <si>
    <t>09/12/1989</t>
  </si>
  <si>
    <t>Lạng Sơn</t>
  </si>
  <si>
    <t>049022</t>
  </si>
  <si>
    <t>Võ Ngọc</t>
  </si>
  <si>
    <t>Hội</t>
  </si>
  <si>
    <t>15/11/1990</t>
  </si>
  <si>
    <t>049044</t>
  </si>
  <si>
    <t>Đỗ Khánh</t>
  </si>
  <si>
    <t>09/02/1990</t>
  </si>
  <si>
    <t>049038</t>
  </si>
  <si>
    <t>13/05/1990</t>
  </si>
  <si>
    <t>049015</t>
  </si>
  <si>
    <t>Lê Thị Yến</t>
  </si>
  <si>
    <t>01/09/1990</t>
  </si>
  <si>
    <t>049010</t>
  </si>
  <si>
    <t>Nguyễn Phi</t>
  </si>
  <si>
    <t>04/05/1990</t>
  </si>
  <si>
    <t>049024</t>
  </si>
  <si>
    <t>Nguyễn Thị My</t>
  </si>
  <si>
    <t>049003</t>
  </si>
  <si>
    <t>19/04/1990</t>
  </si>
  <si>
    <t>049035</t>
  </si>
  <si>
    <t>Huỳnh Thị</t>
  </si>
  <si>
    <t>Mến</t>
  </si>
  <si>
    <t>16/06/1990</t>
  </si>
  <si>
    <t>049036</t>
  </si>
  <si>
    <t>Trần Trọng</t>
  </si>
  <si>
    <t>Nghĩa</t>
  </si>
  <si>
    <t>24/08/1987</t>
  </si>
  <si>
    <t>Tây Ninh</t>
  </si>
  <si>
    <t>049040</t>
  </si>
  <si>
    <t>Nhật</t>
  </si>
  <si>
    <t>02/09/1988</t>
  </si>
  <si>
    <t>Khánh Hoà</t>
  </si>
  <si>
    <t>049006</t>
  </si>
  <si>
    <t>Nhịnh</t>
  </si>
  <si>
    <t>20/11/1991</t>
  </si>
  <si>
    <t>049037</t>
  </si>
  <si>
    <t>Nhung</t>
  </si>
  <si>
    <t>14/02/1992</t>
  </si>
  <si>
    <t>049014</t>
  </si>
  <si>
    <t>Phạm Đình</t>
  </si>
  <si>
    <t>Phong</t>
  </si>
  <si>
    <t>20/3 /1994</t>
  </si>
  <si>
    <t>049004</t>
  </si>
  <si>
    <t>NGUYỄN THANH</t>
  </si>
  <si>
    <t>PHÚ</t>
  </si>
  <si>
    <t>02/07/1990</t>
  </si>
  <si>
    <t>049021</t>
  </si>
  <si>
    <t>Tô Trọng</t>
  </si>
  <si>
    <t>08/05/1991</t>
  </si>
  <si>
    <t>049011</t>
  </si>
  <si>
    <t>Hồ Văn</t>
  </si>
  <si>
    <t>11/03/1986</t>
  </si>
  <si>
    <t>049016</t>
  </si>
  <si>
    <t>Trần Công</t>
  </si>
  <si>
    <t>049019</t>
  </si>
  <si>
    <t>049039</t>
  </si>
  <si>
    <t>29/11/1989</t>
  </si>
  <si>
    <t>Bắc Ninh</t>
  </si>
  <si>
    <t>049043</t>
  </si>
  <si>
    <t>Tạ Văn</t>
  </si>
  <si>
    <t>24/08/1989</t>
  </si>
  <si>
    <t>049032</t>
  </si>
  <si>
    <t>Lư Quốc</t>
  </si>
  <si>
    <t>10/06/1991</t>
  </si>
  <si>
    <t>049017</t>
  </si>
  <si>
    <t>Lê Lương Quốc</t>
  </si>
  <si>
    <t>Thông</t>
  </si>
  <si>
    <t>19/06/1989</t>
  </si>
  <si>
    <t>049028</t>
  </si>
  <si>
    <t>Nguyễn Thị Kiều</t>
  </si>
  <si>
    <t>Thức</t>
  </si>
  <si>
    <t>20/06/1991</t>
  </si>
  <si>
    <t>049001</t>
  </si>
  <si>
    <t>Phạm Phi</t>
  </si>
  <si>
    <t>Toàn</t>
  </si>
  <si>
    <t>07/07/1992</t>
  </si>
  <si>
    <t>049030</t>
  </si>
  <si>
    <t>Phạm Hữu</t>
  </si>
  <si>
    <t>Trãi</t>
  </si>
  <si>
    <t>13/04/1982</t>
  </si>
  <si>
    <t>049026</t>
  </si>
  <si>
    <t>Trần Thị Mỹ</t>
  </si>
  <si>
    <t>Trâm</t>
  </si>
  <si>
    <t>29/08/1992</t>
  </si>
  <si>
    <t>049005</t>
  </si>
  <si>
    <t>09/06/1990</t>
  </si>
  <si>
    <t>049042</t>
  </si>
  <si>
    <t>Đỗ Nhật</t>
  </si>
  <si>
    <t>14/04/1993</t>
  </si>
  <si>
    <t>049002</t>
  </si>
  <si>
    <t>Võ Thanh</t>
  </si>
  <si>
    <t>05/08/1989</t>
  </si>
  <si>
    <t>049031</t>
  </si>
  <si>
    <t>Đinh Thanh</t>
  </si>
  <si>
    <t>10/03/1989</t>
  </si>
  <si>
    <t>049008</t>
  </si>
  <si>
    <t>Nguyễn Tú</t>
  </si>
  <si>
    <t>Uyên</t>
  </si>
  <si>
    <t>25/10/1989</t>
  </si>
  <si>
    <t>049018</t>
  </si>
  <si>
    <t>Huỳnh Xuân</t>
  </si>
  <si>
    <t>Vinh</t>
  </si>
  <si>
    <t>15/09/1992</t>
  </si>
  <si>
    <t>049041</t>
  </si>
  <si>
    <t>Lê Minh</t>
  </si>
  <si>
    <t>Vũ</t>
  </si>
  <si>
    <t>13/10/1989</t>
  </si>
  <si>
    <t>048168</t>
  </si>
  <si>
    <t>Nguyễn Thị Bích</t>
  </si>
  <si>
    <t>1991</t>
  </si>
  <si>
    <t>047067</t>
  </si>
  <si>
    <t>Lâm Thúy</t>
  </si>
  <si>
    <t>An</t>
  </si>
  <si>
    <t>14/08/1989</t>
  </si>
  <si>
    <t>047034</t>
  </si>
  <si>
    <t>Lê Thị Ngọc</t>
  </si>
  <si>
    <t>Anh</t>
  </si>
  <si>
    <t>02/12/1988</t>
  </si>
  <si>
    <t>Yên Bái</t>
  </si>
  <si>
    <t>047070</t>
  </si>
  <si>
    <t>Bùi Thị</t>
  </si>
  <si>
    <t>Bông</t>
  </si>
  <si>
    <t>30/06/1992</t>
  </si>
  <si>
    <t>Hải Phòng</t>
  </si>
  <si>
    <t>047031</t>
  </si>
  <si>
    <t>Đạt</t>
  </si>
  <si>
    <t>06/07/1993</t>
  </si>
  <si>
    <t>047002</t>
  </si>
  <si>
    <t>Võ Trí</t>
  </si>
  <si>
    <t>02/03/1990</t>
  </si>
  <si>
    <t>047030</t>
  </si>
  <si>
    <t>Nguyễn Nhật</t>
  </si>
  <si>
    <t>07/12/1994</t>
  </si>
  <si>
    <t>047062</t>
  </si>
  <si>
    <t>Vũ Minh</t>
  </si>
  <si>
    <t>Hào</t>
  </si>
  <si>
    <t>14/10/1990</t>
  </si>
  <si>
    <t>047065</t>
  </si>
  <si>
    <t>Nguyễn Thị Mỹ</t>
  </si>
  <si>
    <t>Hương</t>
  </si>
  <si>
    <t>05/08/1993</t>
  </si>
  <si>
    <t>047027</t>
  </si>
  <si>
    <t>Châu Thị Hồng</t>
  </si>
  <si>
    <t>Len</t>
  </si>
  <si>
    <t>10/12/1989</t>
  </si>
  <si>
    <t>047049</t>
  </si>
  <si>
    <t>Trần Thị Thiên</t>
  </si>
  <si>
    <t>Lý</t>
  </si>
  <si>
    <t>06/08/1990</t>
  </si>
  <si>
    <t>Long An</t>
  </si>
  <si>
    <t>047040</t>
  </si>
  <si>
    <t>Đỗ Kim</t>
  </si>
  <si>
    <t>Ngọc</t>
  </si>
  <si>
    <t>06/05/1992</t>
  </si>
  <si>
    <t>Bến Tre</t>
  </si>
  <si>
    <t>047068</t>
  </si>
  <si>
    <t>27/10/1993</t>
  </si>
  <si>
    <t>047058</t>
  </si>
  <si>
    <t>Lê Thanh</t>
  </si>
  <si>
    <t>Nhàn</t>
  </si>
  <si>
    <t>08/11/1992</t>
  </si>
  <si>
    <t>047023</t>
  </si>
  <si>
    <t>Bùi Thị Hồng</t>
  </si>
  <si>
    <t>Nhi</t>
  </si>
  <si>
    <t>26/03/1993</t>
  </si>
  <si>
    <t>047043</t>
  </si>
  <si>
    <t>Phạm Thị Quý</t>
  </si>
  <si>
    <t>15/03/1991</t>
  </si>
  <si>
    <t>Quảng Bình</t>
  </si>
  <si>
    <t>047045</t>
  </si>
  <si>
    <t>Võ Nguyễn Huỳnh</t>
  </si>
  <si>
    <t>Như</t>
  </si>
  <si>
    <t>04/05/1991</t>
  </si>
  <si>
    <t>047050</t>
  </si>
  <si>
    <t>Phùng Duy</t>
  </si>
  <si>
    <t>Phi</t>
  </si>
  <si>
    <t>20/10/1987</t>
  </si>
  <si>
    <t>047051</t>
  </si>
  <si>
    <t>Lê Hồng</t>
  </si>
  <si>
    <t>27/11/1991</t>
  </si>
  <si>
    <t>047019</t>
  </si>
  <si>
    <t>Vũ Thị Hồng</t>
  </si>
  <si>
    <t>Phúc</t>
  </si>
  <si>
    <t>25/09/1993</t>
  </si>
  <si>
    <t>047017</t>
  </si>
  <si>
    <t>Đặng Minh</t>
  </si>
  <si>
    <t>Thái</t>
  </si>
  <si>
    <t>12/06/1993</t>
  </si>
  <si>
    <t>Bạc Liêu</t>
  </si>
  <si>
    <t>047057</t>
  </si>
  <si>
    <t>Mai Thị Thanh</t>
  </si>
  <si>
    <t>20/09/1988</t>
  </si>
  <si>
    <t>047046</t>
  </si>
  <si>
    <t>Trần Thị Minh</t>
  </si>
  <si>
    <t>Thi</t>
  </si>
  <si>
    <t>23/12/1991</t>
  </si>
  <si>
    <t>Bình Dương</t>
  </si>
  <si>
    <t>047042</t>
  </si>
  <si>
    <t>Trần Nguyễn Giang</t>
  </si>
  <si>
    <t>Thiên</t>
  </si>
  <si>
    <t>15/08/1993</t>
  </si>
  <si>
    <t>Indonesia</t>
  </si>
  <si>
    <t>047021</t>
  </si>
  <si>
    <t>Nguyễn Thị Hoài</t>
  </si>
  <si>
    <t>Thu</t>
  </si>
  <si>
    <t>07/11/1994</t>
  </si>
  <si>
    <t>047038</t>
  </si>
  <si>
    <t>Đoàn Thị Thanh</t>
  </si>
  <si>
    <t>Thúy</t>
  </si>
  <si>
    <t>15/08/1991</t>
  </si>
  <si>
    <t>047059</t>
  </si>
  <si>
    <t>Thủy</t>
  </si>
  <si>
    <t>26/11/1992</t>
  </si>
  <si>
    <t>047028</t>
  </si>
  <si>
    <t>Lại Hoàng Phương</t>
  </si>
  <si>
    <t>trâm</t>
  </si>
  <si>
    <t>11/09/1994</t>
  </si>
  <si>
    <t>047008</t>
  </si>
  <si>
    <t>Huỳnh Thị Mỹ</t>
  </si>
  <si>
    <t>Trang</t>
  </si>
  <si>
    <t>30/12/1985</t>
  </si>
  <si>
    <t>047055</t>
  </si>
  <si>
    <t>Nguyễn Bảo Đoan</t>
  </si>
  <si>
    <t>18/08/1992</t>
  </si>
  <si>
    <t>047071</t>
  </si>
  <si>
    <t>Nguyễn Hoàng Diễm</t>
  </si>
  <si>
    <t>02/07/1993</t>
  </si>
  <si>
    <t>047004</t>
  </si>
  <si>
    <t>Tạ Hoàng Thu</t>
  </si>
  <si>
    <t>Trúc</t>
  </si>
  <si>
    <t>10/07/1990</t>
  </si>
  <si>
    <t>047018</t>
  </si>
  <si>
    <t>Đỗ Thị Thanh</t>
  </si>
  <si>
    <t>13/03/1994</t>
  </si>
  <si>
    <t>047005</t>
  </si>
  <si>
    <t>26/03/1991</t>
  </si>
  <si>
    <t>Hà Tĩnh</t>
  </si>
  <si>
    <t>047054</t>
  </si>
  <si>
    <t>Lê Anh</t>
  </si>
  <si>
    <t>Tuấn</t>
  </si>
  <si>
    <t>17/07/1992</t>
  </si>
  <si>
    <t>047020</t>
  </si>
  <si>
    <t>Lê Thị</t>
  </si>
  <si>
    <t>Vân</t>
  </si>
  <si>
    <t>21/06/1988</t>
  </si>
  <si>
    <t>047013</t>
  </si>
  <si>
    <t>02/01/1989</t>
  </si>
  <si>
    <t>047015</t>
  </si>
  <si>
    <t>Nguyễn Viết Tuấn</t>
  </si>
  <si>
    <t>30/05/1992</t>
  </si>
  <si>
    <t>047066</t>
  </si>
  <si>
    <t>Phạm Thị Ngọc</t>
  </si>
  <si>
    <t>12/10/1993</t>
  </si>
  <si>
    <t>047032</t>
  </si>
  <si>
    <t>Lăng Thị Ngọc</t>
  </si>
  <si>
    <t>Ánh</t>
  </si>
  <si>
    <t>14/06/1990</t>
  </si>
  <si>
    <t>047052</t>
  </si>
  <si>
    <t>Nguyễn Huyền</t>
  </si>
  <si>
    <t>Chân</t>
  </si>
  <si>
    <t>23/06/1992</t>
  </si>
  <si>
    <t>047044</t>
  </si>
  <si>
    <t>Chuyền</t>
  </si>
  <si>
    <t>01/08/1992</t>
  </si>
  <si>
    <t>047033</t>
  </si>
  <si>
    <t>Mai Thị Hiền</t>
  </si>
  <si>
    <t>Diệu</t>
  </si>
  <si>
    <t>24/07/1990</t>
  </si>
  <si>
    <t>047010</t>
  </si>
  <si>
    <t>Trần Đình</t>
  </si>
  <si>
    <t>Duy</t>
  </si>
  <si>
    <t>07/02/1988</t>
  </si>
  <si>
    <t>047041</t>
  </si>
  <si>
    <t>Nguyễn Duy</t>
  </si>
  <si>
    <t>08/12/1990</t>
  </si>
  <si>
    <t>Đăk Nông</t>
  </si>
  <si>
    <t>047009</t>
  </si>
  <si>
    <t>Trần Thị Xuân</t>
  </si>
  <si>
    <t>Hiên</t>
  </si>
  <si>
    <t>07/01/1988</t>
  </si>
  <si>
    <t>047029</t>
  </si>
  <si>
    <t>26/11/1994</t>
  </si>
  <si>
    <t>047060</t>
  </si>
  <si>
    <t>Võ Thị Mỹ</t>
  </si>
  <si>
    <t>Liên</t>
  </si>
  <si>
    <t>TP. Hồ Chí Minh</t>
  </si>
  <si>
    <t>047061</t>
  </si>
  <si>
    <t>Đinh Hoàng Trúc</t>
  </si>
  <si>
    <t>047047</t>
  </si>
  <si>
    <t>Nguyễn Thị Thúy</t>
  </si>
  <si>
    <t>Nga</t>
  </si>
  <si>
    <t>15/09/1991</t>
  </si>
  <si>
    <t>047036</t>
  </si>
  <si>
    <t>Ngân</t>
  </si>
  <si>
    <t>07/02/1986</t>
  </si>
  <si>
    <t>Hà Tây</t>
  </si>
  <si>
    <t>047069</t>
  </si>
  <si>
    <t>Lê Thị Bé</t>
  </si>
  <si>
    <t>10/10/1993</t>
  </si>
  <si>
    <t>047007</t>
  </si>
  <si>
    <t>Nguyễn Thị Ái</t>
  </si>
  <si>
    <t>Nương</t>
  </si>
  <si>
    <t>047025</t>
  </si>
  <si>
    <t>Võ Thị Linh</t>
  </si>
  <si>
    <t>12/01/1991</t>
  </si>
  <si>
    <t>047006</t>
  </si>
  <si>
    <t>Mai Văn</t>
  </si>
  <si>
    <t>Quý</t>
  </si>
  <si>
    <t>15/11/1993</t>
  </si>
  <si>
    <t>047012</t>
  </si>
  <si>
    <t>Đặng Hữu</t>
  </si>
  <si>
    <t>Quỳnh</t>
  </si>
  <si>
    <t>23/10/1986</t>
  </si>
  <si>
    <t>047014</t>
  </si>
  <si>
    <t>047035</t>
  </si>
  <si>
    <t>Phạm Vy Bích</t>
  </si>
  <si>
    <t>09/05/1983</t>
  </si>
  <si>
    <t>047037</t>
  </si>
  <si>
    <t>Hoàng Thị Thu</t>
  </si>
  <si>
    <t>02/08/1991</t>
  </si>
  <si>
    <t>047056</t>
  </si>
  <si>
    <t>Thư</t>
  </si>
  <si>
    <t>10/10/1992</t>
  </si>
  <si>
    <t>047053</t>
  </si>
  <si>
    <t>Thương</t>
  </si>
  <si>
    <t>2 /3 /1994</t>
  </si>
  <si>
    <t>047048</t>
  </si>
  <si>
    <t>Phạm Thị</t>
  </si>
  <si>
    <t>16/03/1991</t>
  </si>
  <si>
    <t>Hải Dương</t>
  </si>
  <si>
    <t>047001</t>
  </si>
  <si>
    <t>Bùi Trần</t>
  </si>
  <si>
    <t>Tiến</t>
  </si>
  <si>
    <t>02/06/1990</t>
  </si>
  <si>
    <t>047063</t>
  </si>
  <si>
    <t>Bùi Văn</t>
  </si>
  <si>
    <t>Tính</t>
  </si>
  <si>
    <t>03/07/1993</t>
  </si>
  <si>
    <t>047064</t>
  </si>
  <si>
    <t>Bùi Quốc</t>
  </si>
  <si>
    <t>26/02/1991</t>
  </si>
  <si>
    <t>047003</t>
  </si>
  <si>
    <t>Tùng</t>
  </si>
  <si>
    <t>15/05/1988</t>
  </si>
  <si>
    <t>047024</t>
  </si>
  <si>
    <t>Lương Minh</t>
  </si>
  <si>
    <t>Túy</t>
  </si>
  <si>
    <t>08/04/1992</t>
  </si>
  <si>
    <t>047039</t>
  </si>
  <si>
    <t>01/06/1993</t>
  </si>
  <si>
    <t>047011</t>
  </si>
  <si>
    <t>Huỳnh Thị Mai</t>
  </si>
  <si>
    <t>Vi</t>
  </si>
  <si>
    <t>08/06/1989</t>
  </si>
  <si>
    <t>047026</t>
  </si>
  <si>
    <t>Nguyễn Mậu</t>
  </si>
  <si>
    <t>Việt</t>
  </si>
  <si>
    <t>12/02/1986</t>
  </si>
  <si>
    <t>047016</t>
  </si>
  <si>
    <t>Nguyễn Thành</t>
  </si>
  <si>
    <t>20/08/1991</t>
  </si>
  <si>
    <t>047088</t>
  </si>
  <si>
    <t>Nguyễn Thị Vân</t>
  </si>
  <si>
    <t>25/05/1993</t>
  </si>
  <si>
    <t>047096</t>
  </si>
  <si>
    <t>Đinh Ngọc</t>
  </si>
  <si>
    <t>Bích</t>
  </si>
  <si>
    <t>28/11/1992</t>
  </si>
  <si>
    <t>047092</t>
  </si>
  <si>
    <t>Chu Đức</t>
  </si>
  <si>
    <t>29/12/1992</t>
  </si>
  <si>
    <t>Hưng Yên</t>
  </si>
  <si>
    <t>047072</t>
  </si>
  <si>
    <t>Mai Ngọc</t>
  </si>
  <si>
    <t>04/07/1993</t>
  </si>
  <si>
    <t>Vĩnh Long</t>
  </si>
  <si>
    <t>047100</t>
  </si>
  <si>
    <t>Đoàn</t>
  </si>
  <si>
    <t>27/07/1992</t>
  </si>
  <si>
    <t>047090</t>
  </si>
  <si>
    <t>Dung</t>
  </si>
  <si>
    <t>05/03/1989</t>
  </si>
  <si>
    <t>047085</t>
  </si>
  <si>
    <t>Đỗ Thế</t>
  </si>
  <si>
    <t>23/03/1994</t>
  </si>
  <si>
    <t>Nam Định</t>
  </si>
  <si>
    <t>047081</t>
  </si>
  <si>
    <t>Phạm Thị Thanh</t>
  </si>
  <si>
    <t>27/11/1993</t>
  </si>
  <si>
    <t>047083</t>
  </si>
  <si>
    <t>Trương Trí</t>
  </si>
  <si>
    <t>24/11/1988</t>
  </si>
  <si>
    <t>047089</t>
  </si>
  <si>
    <t>ĐÀO TÀI THU</t>
  </si>
  <si>
    <t>HIỀN</t>
  </si>
  <si>
    <t>2/12/1994</t>
  </si>
  <si>
    <t>047091</t>
  </si>
  <si>
    <t>Cao Văn</t>
  </si>
  <si>
    <t>Hoàng</t>
  </si>
  <si>
    <t>04/04/1988</t>
  </si>
  <si>
    <t>047082</t>
  </si>
  <si>
    <t>Hường</t>
  </si>
  <si>
    <t>06/08/1993</t>
  </si>
  <si>
    <t>047084</t>
  </si>
  <si>
    <t>Khiêm</t>
  </si>
  <si>
    <t>15/07/1991</t>
  </si>
  <si>
    <t>047101</t>
  </si>
  <si>
    <t>ĐẶNG THỊ</t>
  </si>
  <si>
    <t>LIÊN</t>
  </si>
  <si>
    <t>20/11/1994</t>
  </si>
  <si>
    <t>047086</t>
  </si>
  <si>
    <t>Lưu Thị</t>
  </si>
  <si>
    <t>Lương</t>
  </si>
  <si>
    <t>047074</t>
  </si>
  <si>
    <t>Nguyễn Thị Trà</t>
  </si>
  <si>
    <t>My</t>
  </si>
  <si>
    <t>22/11/1991</t>
  </si>
  <si>
    <t>047080</t>
  </si>
  <si>
    <t>Nguyễn Thị Hằng</t>
  </si>
  <si>
    <t>14/09/1992</t>
  </si>
  <si>
    <t>047099</t>
  </si>
  <si>
    <t>ĐINH THỊ</t>
  </si>
  <si>
    <t>NGA</t>
  </si>
  <si>
    <t>25/10/1994</t>
  </si>
  <si>
    <t>047094</t>
  </si>
  <si>
    <t>Mai Vũ Huyền</t>
  </si>
  <si>
    <t>Ni</t>
  </si>
  <si>
    <t>10/02/1991</t>
  </si>
  <si>
    <t>047079</t>
  </si>
  <si>
    <t>Trịnh Xuân</t>
  </si>
  <si>
    <t>Niên</t>
  </si>
  <si>
    <t>14/07/1991</t>
  </si>
  <si>
    <t>047078</t>
  </si>
  <si>
    <t>Đỗ Tấn</t>
  </si>
  <si>
    <t>Phát</t>
  </si>
  <si>
    <t>11/08/1991</t>
  </si>
  <si>
    <t>047076</t>
  </si>
  <si>
    <t>Phụng</t>
  </si>
  <si>
    <t>25/01/1994</t>
  </si>
  <si>
    <t>047075</t>
  </si>
  <si>
    <t>Bùi Minh</t>
  </si>
  <si>
    <t>Phương</t>
  </si>
  <si>
    <t>27/10/1992</t>
  </si>
  <si>
    <t>047098</t>
  </si>
  <si>
    <t>Quang</t>
  </si>
  <si>
    <t>23/02/1991</t>
  </si>
  <si>
    <t>047093</t>
  </si>
  <si>
    <t>Đỗ Thị Mỹ</t>
  </si>
  <si>
    <t>Thoa</t>
  </si>
  <si>
    <t>24/04/1992</t>
  </si>
  <si>
    <t>047095</t>
  </si>
  <si>
    <t>LÊ THỊ THANH</t>
  </si>
  <si>
    <t>TRẦM</t>
  </si>
  <si>
    <t>30/12/1994</t>
  </si>
  <si>
    <t>047087</t>
  </si>
  <si>
    <t>Đỗ Thị</t>
  </si>
  <si>
    <t>02/11/1991</t>
  </si>
  <si>
    <t>047097</t>
  </si>
  <si>
    <t>Trình</t>
  </si>
  <si>
    <t>16/07/1992</t>
  </si>
  <si>
    <t>047077</t>
  </si>
  <si>
    <t>Ngô Thị</t>
  </si>
  <si>
    <t>19/09/1991</t>
  </si>
  <si>
    <t>047073</t>
  </si>
  <si>
    <t>25/12/1990</t>
  </si>
  <si>
    <t>047110</t>
  </si>
  <si>
    <t>Đặng Thị Vân</t>
  </si>
  <si>
    <t>04/01/1992</t>
  </si>
  <si>
    <t>047111</t>
  </si>
  <si>
    <t>Đỗ Thị Lan</t>
  </si>
  <si>
    <t>27/05/1992</t>
  </si>
  <si>
    <t>047122</t>
  </si>
  <si>
    <t>Nguyễn Thị Ngọc</t>
  </si>
  <si>
    <t>20/02/1988</t>
  </si>
  <si>
    <t>047114</t>
  </si>
  <si>
    <t>Phan Thị Mai</t>
  </si>
  <si>
    <t>Chi</t>
  </si>
  <si>
    <t>20/10/1991</t>
  </si>
  <si>
    <t>047113</t>
  </si>
  <si>
    <t>Chiến</t>
  </si>
  <si>
    <t>10/10/1987</t>
  </si>
  <si>
    <t>047129</t>
  </si>
  <si>
    <t>PHAN VÕ</t>
  </si>
  <si>
    <t>ĐỨC</t>
  </si>
  <si>
    <t>15/10/1961</t>
  </si>
  <si>
    <t>047106</t>
  </si>
  <si>
    <t>Trần Thế</t>
  </si>
  <si>
    <t>22/03/1990</t>
  </si>
  <si>
    <t>047124</t>
  </si>
  <si>
    <t>Đồng Thị Huỳnh</t>
  </si>
  <si>
    <t>Hoa</t>
  </si>
  <si>
    <t>06/01/1991</t>
  </si>
  <si>
    <t>047132</t>
  </si>
  <si>
    <t>ĐỖ THỊ THU</t>
  </si>
  <si>
    <t>HỒNG</t>
  </si>
  <si>
    <t>18/05/1987</t>
  </si>
  <si>
    <t>047103</t>
  </si>
  <si>
    <t>PHAM THI</t>
  </si>
  <si>
    <t>HƯƠNG</t>
  </si>
  <si>
    <t>08/06/1994</t>
  </si>
  <si>
    <t>047125</t>
  </si>
  <si>
    <t>Nguyễn Trọng</t>
  </si>
  <si>
    <t>Huy</t>
  </si>
  <si>
    <t>047109</t>
  </si>
  <si>
    <t>06/08/1991</t>
  </si>
  <si>
    <t>Hà Nội</t>
  </si>
  <si>
    <t>047117</t>
  </si>
  <si>
    <t>Liễu</t>
  </si>
  <si>
    <t>06/12/1992</t>
  </si>
  <si>
    <t>047115</t>
  </si>
  <si>
    <t>VĂN NỮ THÙY</t>
  </si>
  <si>
    <t>LINH</t>
  </si>
  <si>
    <t>25/07/1994</t>
  </si>
  <si>
    <t>047127</t>
  </si>
  <si>
    <t>Nguyễn Thị Tuyết</t>
  </si>
  <si>
    <t>Loan</t>
  </si>
  <si>
    <t>25/11/1991</t>
  </si>
  <si>
    <t>047136</t>
  </si>
  <si>
    <t>01/11/1991</t>
  </si>
  <si>
    <t>047133</t>
  </si>
  <si>
    <t>Nông Phước</t>
  </si>
  <si>
    <t>Lộc</t>
  </si>
  <si>
    <t>11/01/1993</t>
  </si>
  <si>
    <t>047102</t>
  </si>
  <si>
    <t>NGUYỄN THỊ MỸ</t>
  </si>
  <si>
    <t>NHI</t>
  </si>
  <si>
    <t>16/02/1993</t>
  </si>
  <si>
    <t>047120</t>
  </si>
  <si>
    <t>15/01/1991</t>
  </si>
  <si>
    <t>047121</t>
  </si>
  <si>
    <t>Trần Văn</t>
  </si>
  <si>
    <t>Sĩ</t>
  </si>
  <si>
    <t>05/10/1992</t>
  </si>
  <si>
    <t>047118</t>
  </si>
  <si>
    <t>Nguyễn Tùng</t>
  </si>
  <si>
    <t>09/10/1994</t>
  </si>
  <si>
    <t>047131</t>
  </si>
  <si>
    <t>Trần Thái</t>
  </si>
  <si>
    <t>11/11/1993</t>
  </si>
  <si>
    <t>047116</t>
  </si>
  <si>
    <t>Sương</t>
  </si>
  <si>
    <t>24/10/1993</t>
  </si>
  <si>
    <t>047112</t>
  </si>
  <si>
    <t>Nguyễn Như</t>
  </si>
  <si>
    <t>Tài</t>
  </si>
  <si>
    <t>05/05/1992</t>
  </si>
  <si>
    <t>047104</t>
  </si>
  <si>
    <t>LỌOC PHƯƠNG</t>
  </si>
  <si>
    <t>THỦY</t>
  </si>
  <si>
    <t>06/04/1994</t>
  </si>
  <si>
    <t>047135</t>
  </si>
  <si>
    <t>23/04/1992</t>
  </si>
  <si>
    <t>047130</t>
  </si>
  <si>
    <t>Nguyễn Thanh</t>
  </si>
  <si>
    <t>Trà</t>
  </si>
  <si>
    <t>02/12/1993</t>
  </si>
  <si>
    <t>047123</t>
  </si>
  <si>
    <t>PHẠM THỊ THÙY</t>
  </si>
  <si>
    <t>TRANG</t>
  </si>
  <si>
    <t>12/12/1993</t>
  </si>
  <si>
    <t>047128</t>
  </si>
  <si>
    <t>Nguyễn Thị Thu</t>
  </si>
  <si>
    <t>047134</t>
  </si>
  <si>
    <t>Ngô Tú</t>
  </si>
  <si>
    <t>Trinh</t>
  </si>
  <si>
    <t>03/07/1991</t>
  </si>
  <si>
    <t>047126</t>
  </si>
  <si>
    <t>TRỊNH ANH</t>
  </si>
  <si>
    <t>TUẤN</t>
  </si>
  <si>
    <t>10/04/1994</t>
  </si>
  <si>
    <t>047105</t>
  </si>
  <si>
    <t>Bùi Thị Cẫm</t>
  </si>
  <si>
    <t>04/08/1993</t>
  </si>
  <si>
    <t>047108</t>
  </si>
  <si>
    <t>LÊ THÙY</t>
  </si>
  <si>
    <t>VI</t>
  </si>
  <si>
    <t>04/09/1994</t>
  </si>
  <si>
    <t>047107</t>
  </si>
  <si>
    <t>VÕ THỊ HỒNG</t>
  </si>
  <si>
    <t>VY</t>
  </si>
  <si>
    <t>16/02/1994</t>
  </si>
  <si>
    <t>047119</t>
  </si>
  <si>
    <t>Châu Như</t>
  </si>
  <si>
    <t>Ý</t>
  </si>
  <si>
    <t>21/11/1992</t>
  </si>
  <si>
    <t>047145</t>
  </si>
  <si>
    <t>Võ Hà Vân</t>
  </si>
  <si>
    <t>18/11/1991</t>
  </si>
  <si>
    <t>047137</t>
  </si>
  <si>
    <t>Lương Công</t>
  </si>
  <si>
    <t>Chiển</t>
  </si>
  <si>
    <t>03/12/1988</t>
  </si>
  <si>
    <t>047144</t>
  </si>
  <si>
    <t>Đào Thị</t>
  </si>
  <si>
    <t>24/06/1990</t>
  </si>
  <si>
    <t>047146</t>
  </si>
  <si>
    <t>Nguyễn Trung</t>
  </si>
  <si>
    <t>Hải</t>
  </si>
  <si>
    <t>28/05/1990</t>
  </si>
  <si>
    <t>047141</t>
  </si>
  <si>
    <t>NGUYỄN THÚY</t>
  </si>
  <si>
    <t>HẰNG</t>
  </si>
  <si>
    <t>11/10/1984</t>
  </si>
  <si>
    <t>047138</t>
  </si>
  <si>
    <t>Đoàn Thị Mỹ</t>
  </si>
  <si>
    <t>Hạnh</t>
  </si>
  <si>
    <t>15/04/1991</t>
  </si>
  <si>
    <t>047149</t>
  </si>
  <si>
    <t>ĐẶNG THỊ THU</t>
  </si>
  <si>
    <t>8 /11/1988</t>
  </si>
  <si>
    <t>047139</t>
  </si>
  <si>
    <t>Nguyễn Khánh</t>
  </si>
  <si>
    <t>29/03/1985</t>
  </si>
  <si>
    <t>Phú Thọ</t>
  </si>
  <si>
    <t>047150</t>
  </si>
  <si>
    <t>NGUYỄN THỊ THU</t>
  </si>
  <si>
    <t>HUYỀN</t>
  </si>
  <si>
    <t>09/07/1994</t>
  </si>
  <si>
    <t>047148</t>
  </si>
  <si>
    <t>17/04/1987</t>
  </si>
  <si>
    <t>047151</t>
  </si>
  <si>
    <t>NGUYỄN THỊ YẾN</t>
  </si>
  <si>
    <t>20/09/1989</t>
  </si>
  <si>
    <t>047143</t>
  </si>
  <si>
    <t>Dương Thị</t>
  </si>
  <si>
    <t>25/08/1991</t>
  </si>
  <si>
    <t>047147</t>
  </si>
  <si>
    <t>Trương Tấn</t>
  </si>
  <si>
    <t>18/03/1993</t>
  </si>
  <si>
    <t>047140</t>
  </si>
  <si>
    <t>Trần Ngọc</t>
  </si>
  <si>
    <t>Thắng</t>
  </si>
  <si>
    <t>31/10/1992</t>
  </si>
  <si>
    <t>047142</t>
  </si>
  <si>
    <t>Yến</t>
  </si>
  <si>
    <t>26/07/1991</t>
  </si>
  <si>
    <t>048040</t>
  </si>
  <si>
    <t>Phạm Thị Bảo</t>
  </si>
  <si>
    <t>24/09/1992</t>
  </si>
  <si>
    <t>048043</t>
  </si>
  <si>
    <t>Đỗ Ngọc Thuý</t>
  </si>
  <si>
    <t>16/01/1991</t>
  </si>
  <si>
    <t>048046</t>
  </si>
  <si>
    <t>Nguyễn Thị Thuỷ</t>
  </si>
  <si>
    <t>28/02/1989</t>
  </si>
  <si>
    <t>048010</t>
  </si>
  <si>
    <t>Hoàng Thị</t>
  </si>
  <si>
    <t>Chung</t>
  </si>
  <si>
    <t>14/09/1989</t>
  </si>
  <si>
    <t>048016</t>
  </si>
  <si>
    <t>Phạm Minh</t>
  </si>
  <si>
    <t>28/02/1993</t>
  </si>
  <si>
    <t>048003</t>
  </si>
  <si>
    <t>Điểu</t>
  </si>
  <si>
    <t>Đơm</t>
  </si>
  <si>
    <t>048036</t>
  </si>
  <si>
    <t>Trịnh Thu</t>
  </si>
  <si>
    <t>15/12/1991</t>
  </si>
  <si>
    <t>048032</t>
  </si>
  <si>
    <t>Huỳnh Thị Kim</t>
  </si>
  <si>
    <t>Duyên</t>
  </si>
  <si>
    <t>07/08/1992</t>
  </si>
  <si>
    <t>048013</t>
  </si>
  <si>
    <t>Nguyễn Thị Hương</t>
  </si>
  <si>
    <t>30/10/1991</t>
  </si>
  <si>
    <t>048045</t>
  </si>
  <si>
    <t>Phạm Thị Thái</t>
  </si>
  <si>
    <t>01/11/1992</t>
  </si>
  <si>
    <t>048026</t>
  </si>
  <si>
    <t>Đoàn Thị Ngọc</t>
  </si>
  <si>
    <t>Hân</t>
  </si>
  <si>
    <t>02/11/1988</t>
  </si>
  <si>
    <t>048001</t>
  </si>
  <si>
    <t>Nguyễn Phước</t>
  </si>
  <si>
    <t>Hậu</t>
  </si>
  <si>
    <t>21/07/1987</t>
  </si>
  <si>
    <t>048041</t>
  </si>
  <si>
    <t>Hiệp</t>
  </si>
  <si>
    <t>10/09/1991</t>
  </si>
  <si>
    <t>048014</t>
  </si>
  <si>
    <t>Hòa</t>
  </si>
  <si>
    <t>19/11/1990</t>
  </si>
  <si>
    <t>048022</t>
  </si>
  <si>
    <t>Bạch Thị Tố</t>
  </si>
  <si>
    <t>Hoài</t>
  </si>
  <si>
    <t>16/04/1993</t>
  </si>
  <si>
    <t>048020</t>
  </si>
  <si>
    <t>Đỗ Thị Duy</t>
  </si>
  <si>
    <t>26/12/1991</t>
  </si>
  <si>
    <t>048033</t>
  </si>
  <si>
    <t>Hồng</t>
  </si>
  <si>
    <t>08/10/1982</t>
  </si>
  <si>
    <t>048009</t>
  </si>
  <si>
    <t>Phan Ngọc</t>
  </si>
  <si>
    <t>06/10/1992</t>
  </si>
  <si>
    <t>048025</t>
  </si>
  <si>
    <t>17/08/1988</t>
  </si>
  <si>
    <t>048028</t>
  </si>
  <si>
    <t>Phan Ngọc Thuỳ</t>
  </si>
  <si>
    <t>24/09/1987</t>
  </si>
  <si>
    <t>048024</t>
  </si>
  <si>
    <t>Phùng Thị Thúy</t>
  </si>
  <si>
    <t>03/03/1993</t>
  </si>
  <si>
    <t>048042</t>
  </si>
  <si>
    <t>30/01/1992</t>
  </si>
  <si>
    <t>048011</t>
  </si>
  <si>
    <t>Hứa Hoàng</t>
  </si>
  <si>
    <t>Huynh</t>
  </si>
  <si>
    <t>26/07/1984</t>
  </si>
  <si>
    <t>048039</t>
  </si>
  <si>
    <t>Tạ Anh</t>
  </si>
  <si>
    <t>Kiệt</t>
  </si>
  <si>
    <t>16/06/1993</t>
  </si>
  <si>
    <t>048006</t>
  </si>
  <si>
    <t>Nguyễn Thị Diệu</t>
  </si>
  <si>
    <t>28/10/1991</t>
  </si>
  <si>
    <t>048021</t>
  </si>
  <si>
    <t>Nguyễn Minh Diệu</t>
  </si>
  <si>
    <t>02/10/1992</t>
  </si>
  <si>
    <t>Lai Châu</t>
  </si>
  <si>
    <t>048029</t>
  </si>
  <si>
    <t>Huỳnh Minh</t>
  </si>
  <si>
    <t>25/03/1992</t>
  </si>
  <si>
    <t>048007</t>
  </si>
  <si>
    <t>Miên</t>
  </si>
  <si>
    <t>17/06/1990</t>
  </si>
  <si>
    <t>Tuyên Quang</t>
  </si>
  <si>
    <t>048008</t>
  </si>
  <si>
    <t>Lê Thị Hồng</t>
  </si>
  <si>
    <t>048037</t>
  </si>
  <si>
    <t>Huỳnh Văn</t>
  </si>
  <si>
    <t>17/06/1991</t>
  </si>
  <si>
    <t>048034</t>
  </si>
  <si>
    <t>Vũ Văn</t>
  </si>
  <si>
    <t>048035</t>
  </si>
  <si>
    <t>Quynh</t>
  </si>
  <si>
    <t>27/02/1992</t>
  </si>
  <si>
    <t>048004</t>
  </si>
  <si>
    <t>Đặng Thị Như</t>
  </si>
  <si>
    <t>048019</t>
  </si>
  <si>
    <t>Ngô Thị Hồng</t>
  </si>
  <si>
    <t>Thắm</t>
  </si>
  <si>
    <t>048023</t>
  </si>
  <si>
    <t>Lê Thị Thanh</t>
  </si>
  <si>
    <t>30/01/1993</t>
  </si>
  <si>
    <t>048031</t>
  </si>
  <si>
    <t>Hồ Lê Phương</t>
  </si>
  <si>
    <t>21/03/1993</t>
  </si>
  <si>
    <t>048005</t>
  </si>
  <si>
    <t>Nguyễn Phương</t>
  </si>
  <si>
    <t>22/08/1991</t>
  </si>
  <si>
    <t>048015</t>
  </si>
  <si>
    <t>048017</t>
  </si>
  <si>
    <t>07/09/1992</t>
  </si>
  <si>
    <t>048027</t>
  </si>
  <si>
    <t>Đặng Thị Bích</t>
  </si>
  <si>
    <t>10/05/1987</t>
  </si>
  <si>
    <t>048018</t>
  </si>
  <si>
    <t>Trần Thị Thu</t>
  </si>
  <si>
    <t>21/11/1990</t>
  </si>
  <si>
    <t>048038</t>
  </si>
  <si>
    <t>Nguyễn Thị Huyền</t>
  </si>
  <si>
    <t>24/08/1993</t>
  </si>
  <si>
    <t>Thái Bình</t>
  </si>
  <si>
    <t>048044</t>
  </si>
  <si>
    <t>26/12/1984</t>
  </si>
  <si>
    <t>048002</t>
  </si>
  <si>
    <t>Tuân</t>
  </si>
  <si>
    <t>02/09/1990</t>
  </si>
  <si>
    <t>048012</t>
  </si>
  <si>
    <t>Tước</t>
  </si>
  <si>
    <t>14/06/1985</t>
  </si>
  <si>
    <t>048030</t>
  </si>
  <si>
    <t>Trần Thị Hạnh</t>
  </si>
  <si>
    <t>12/08/1993</t>
  </si>
  <si>
    <t>048076</t>
  </si>
  <si>
    <t>Hồ Lê Kim</t>
  </si>
  <si>
    <t>23/09/1992</t>
  </si>
  <si>
    <t>048102</t>
  </si>
  <si>
    <t>Viên Hoàng</t>
  </si>
  <si>
    <t>048064</t>
  </si>
  <si>
    <t>Bắc</t>
  </si>
  <si>
    <t>17/04/1991</t>
  </si>
  <si>
    <t>048050</t>
  </si>
  <si>
    <t>Nguyễn Đào Thanh</t>
  </si>
  <si>
    <t>Châu</t>
  </si>
  <si>
    <t>14/03/1988</t>
  </si>
  <si>
    <t>048051</t>
  </si>
  <si>
    <t>Lê Duy</t>
  </si>
  <si>
    <t>04/07/1984</t>
  </si>
  <si>
    <t>048066</t>
  </si>
  <si>
    <t>Công</t>
  </si>
  <si>
    <t>02/10/1984</t>
  </si>
  <si>
    <t>048099</t>
  </si>
  <si>
    <t>Đoàn Thị Hồng</t>
  </si>
  <si>
    <t>Danh</t>
  </si>
  <si>
    <t>048111</t>
  </si>
  <si>
    <t>Nguyễn Thúy</t>
  </si>
  <si>
    <t>048096</t>
  </si>
  <si>
    <t>Hằng</t>
  </si>
  <si>
    <t>25/08/1993</t>
  </si>
  <si>
    <t>048089</t>
  </si>
  <si>
    <t>28/11/1993</t>
  </si>
  <si>
    <t>048108</t>
  </si>
  <si>
    <t>Phan Trung</t>
  </si>
  <si>
    <t>23/10/1990</t>
  </si>
  <si>
    <t>048114</t>
  </si>
  <si>
    <t>Phạm Thị Thu</t>
  </si>
  <si>
    <t>20/08/1992</t>
  </si>
  <si>
    <t>048113</t>
  </si>
  <si>
    <t>048115</t>
  </si>
  <si>
    <t>Nguyễn Đăng</t>
  </si>
  <si>
    <t>Khánh</t>
  </si>
  <si>
    <t>20/07/1993</t>
  </si>
  <si>
    <t>048091</t>
  </si>
  <si>
    <t>Nguyễn Thị Cẩm</t>
  </si>
  <si>
    <t>Lệ</t>
  </si>
  <si>
    <t>11/02/1985</t>
  </si>
  <si>
    <t>048082</t>
  </si>
  <si>
    <t>16/02/1992</t>
  </si>
  <si>
    <t>Quảng Nam</t>
  </si>
  <si>
    <t>048109</t>
  </si>
  <si>
    <t>Hoàng Thị Thùy</t>
  </si>
  <si>
    <t>01/08/1990</t>
  </si>
  <si>
    <t>048110</t>
  </si>
  <si>
    <t>Huỳnh Thị Bích</t>
  </si>
  <si>
    <t>Nghiêm</t>
  </si>
  <si>
    <t>12/08/1987</t>
  </si>
  <si>
    <t>048059</t>
  </si>
  <si>
    <t>Nguyễn Ánh</t>
  </si>
  <si>
    <t>28/04/1993</t>
  </si>
  <si>
    <t>048085</t>
  </si>
  <si>
    <t>12/05/1992</t>
  </si>
  <si>
    <t>048104</t>
  </si>
  <si>
    <t>Nguyễn Thị Kim</t>
  </si>
  <si>
    <t>Oanh</t>
  </si>
  <si>
    <t>18/12/1992</t>
  </si>
  <si>
    <t>048077</t>
  </si>
  <si>
    <t>Võ Kim</t>
  </si>
  <si>
    <t>048079</t>
  </si>
  <si>
    <t>06/05/1993</t>
  </si>
  <si>
    <t>048058</t>
  </si>
  <si>
    <t>25/07/1993</t>
  </si>
  <si>
    <t>048090</t>
  </si>
  <si>
    <t>Võ Thị</t>
  </si>
  <si>
    <t>048083</t>
  </si>
  <si>
    <t>Phương Thị Thanh</t>
  </si>
  <si>
    <t>07/10/1992</t>
  </si>
  <si>
    <t>048087</t>
  </si>
  <si>
    <t>21/04/1992</t>
  </si>
  <si>
    <t>048100</t>
  </si>
  <si>
    <t>04/04/1992</t>
  </si>
  <si>
    <t>048107</t>
  </si>
  <si>
    <t>20/10/1992</t>
  </si>
  <si>
    <t>048078</t>
  </si>
  <si>
    <t>Trần Ngọc Thủy</t>
  </si>
  <si>
    <t>Tiên</t>
  </si>
  <si>
    <t>12/06/1992</t>
  </si>
  <si>
    <t>048072</t>
  </si>
  <si>
    <t>Đặng Minh Hạnh</t>
  </si>
  <si>
    <t>15/05/1993</t>
  </si>
  <si>
    <t>048075</t>
  </si>
  <si>
    <t>Phạm Thị Quỳnh</t>
  </si>
  <si>
    <t>16/04/1991</t>
  </si>
  <si>
    <t>048097</t>
  </si>
  <si>
    <t>Nguyễn Đoàn Quỳnh</t>
  </si>
  <si>
    <t>26/11/1990</t>
  </si>
  <si>
    <t>048103</t>
  </si>
  <si>
    <t>Đinh Anh</t>
  </si>
  <si>
    <t>18/09/1991</t>
  </si>
  <si>
    <t>Kiên Giang</t>
  </si>
  <si>
    <t>048093</t>
  </si>
  <si>
    <t>Nguyễn Lê Thùy</t>
  </si>
  <si>
    <t>02/12/1991</t>
  </si>
  <si>
    <t>048073</t>
  </si>
  <si>
    <t>Nguyễn Thị Trân</t>
  </si>
  <si>
    <t>048067</t>
  </si>
  <si>
    <t>Dự</t>
  </si>
  <si>
    <t>048098</t>
  </si>
  <si>
    <t>Cao Thị Quỳnh</t>
  </si>
  <si>
    <t>Dương</t>
  </si>
  <si>
    <t>29/12/1989</t>
  </si>
  <si>
    <t>048071</t>
  </si>
  <si>
    <t>14/09/1993</t>
  </si>
  <si>
    <t>048084</t>
  </si>
  <si>
    <t>Trần Ngô Mỹ</t>
  </si>
  <si>
    <t>01/01/1992</t>
  </si>
  <si>
    <t>048060</t>
  </si>
  <si>
    <t>20/11/1992</t>
  </si>
  <si>
    <t>048062</t>
  </si>
  <si>
    <t>Đinh Thị Thu</t>
  </si>
  <si>
    <t>14/11/1992</t>
  </si>
  <si>
    <t>048069</t>
  </si>
  <si>
    <t>Hiệu</t>
  </si>
  <si>
    <t>048081</t>
  </si>
  <si>
    <t>Ngô Thị Kim</t>
  </si>
  <si>
    <t>Huệ</t>
  </si>
  <si>
    <t>Đà Nẵng</t>
  </si>
  <si>
    <t>048080</t>
  </si>
  <si>
    <t>Nguyễn Thị Lan</t>
  </si>
  <si>
    <t>048052</t>
  </si>
  <si>
    <t>Hồ Thị</t>
  </si>
  <si>
    <t>27/12/1992</t>
  </si>
  <si>
    <t>048063</t>
  </si>
  <si>
    <t>Lê Thị Mộng</t>
  </si>
  <si>
    <t>048086</t>
  </si>
  <si>
    <t>Huỳnh Kim</t>
  </si>
  <si>
    <t>048061</t>
  </si>
  <si>
    <t>Lê Nữ Kim</t>
  </si>
  <si>
    <t>04/07/1992</t>
  </si>
  <si>
    <t>048068</t>
  </si>
  <si>
    <t>Nguyệt</t>
  </si>
  <si>
    <t>09/07/1993</t>
  </si>
  <si>
    <t>048053</t>
  </si>
  <si>
    <t>Nguyễn Hoài</t>
  </si>
  <si>
    <t>30/08/1993</t>
  </si>
  <si>
    <t>048092</t>
  </si>
  <si>
    <t>08/02/1989</t>
  </si>
  <si>
    <t>048105</t>
  </si>
  <si>
    <t>Ngô Kiều</t>
  </si>
  <si>
    <t>24/11/1992</t>
  </si>
  <si>
    <t>048065</t>
  </si>
  <si>
    <t>Nguyễn Thị Mai</t>
  </si>
  <si>
    <t>01/03/1991</t>
  </si>
  <si>
    <t>048048</t>
  </si>
  <si>
    <t>Trần Thị Cát</t>
  </si>
  <si>
    <t>Phượng</t>
  </si>
  <si>
    <t>26/10/1993</t>
  </si>
  <si>
    <t>048047</t>
  </si>
  <si>
    <t>Đỗ Ngọc Thúy</t>
  </si>
  <si>
    <t>Quyên</t>
  </si>
  <si>
    <t>18/10/1986</t>
  </si>
  <si>
    <t>048095</t>
  </si>
  <si>
    <t>Trần Kim Phượng</t>
  </si>
  <si>
    <t>04/01/1986</t>
  </si>
  <si>
    <t>048088</t>
  </si>
  <si>
    <t>Huỳnh Thanh</t>
  </si>
  <si>
    <t>14/08/1992</t>
  </si>
  <si>
    <t>048054</t>
  </si>
  <si>
    <t>Thấm</t>
  </si>
  <si>
    <t>05/11/1993</t>
  </si>
  <si>
    <t>048070</t>
  </si>
  <si>
    <t>Thân</t>
  </si>
  <si>
    <t>20/06/1992</t>
  </si>
  <si>
    <t>048057</t>
  </si>
  <si>
    <t>Huỳnh Nguyễn Thu</t>
  </si>
  <si>
    <t>20/04/1991</t>
  </si>
  <si>
    <t>048116</t>
  </si>
  <si>
    <t>02/09/1992</t>
  </si>
  <si>
    <t>048106</t>
  </si>
  <si>
    <t>12/12/1992</t>
  </si>
  <si>
    <t>Sông Bé</t>
  </si>
  <si>
    <t>048049</t>
  </si>
  <si>
    <t>10/06/1992</t>
  </si>
  <si>
    <t>048094</t>
  </si>
  <si>
    <t>Lê Thị Thu</t>
  </si>
  <si>
    <t>15/03/1993</t>
  </si>
  <si>
    <t>048055</t>
  </si>
  <si>
    <t>Nguyễn Đào Nữ Mai</t>
  </si>
  <si>
    <t>12/02/1993</t>
  </si>
  <si>
    <t>048112</t>
  </si>
  <si>
    <t>Đào Thế</t>
  </si>
  <si>
    <t>Trị</t>
  </si>
  <si>
    <t>16/09/1992</t>
  </si>
  <si>
    <t>048056</t>
  </si>
  <si>
    <t>Phan Đình</t>
  </si>
  <si>
    <t>Trọng</t>
  </si>
  <si>
    <t>048101</t>
  </si>
  <si>
    <t>Trình Thị Ái</t>
  </si>
  <si>
    <t>Vy</t>
  </si>
  <si>
    <t>048074</t>
  </si>
  <si>
    <t>Lâm Thị Thanh</t>
  </si>
  <si>
    <t>048135</t>
  </si>
  <si>
    <t>Nguyễn Hoàng Lan</t>
  </si>
  <si>
    <t>048146</t>
  </si>
  <si>
    <t>Bình</t>
  </si>
  <si>
    <t>29/08/1991</t>
  </si>
  <si>
    <t>048143</t>
  </si>
  <si>
    <t>Nguyễn Cao</t>
  </si>
  <si>
    <t>04/11/1989</t>
  </si>
  <si>
    <t>048144</t>
  </si>
  <si>
    <t>26/04/1991</t>
  </si>
  <si>
    <t>048123</t>
  </si>
  <si>
    <t>Bùi Thị Kim</t>
  </si>
  <si>
    <t>21/01/1988</t>
  </si>
  <si>
    <t>048137</t>
  </si>
  <si>
    <t>Nguyễn Hữu Gia</t>
  </si>
  <si>
    <t>24/12/1993</t>
  </si>
  <si>
    <t>048124</t>
  </si>
  <si>
    <t>26/08/1991</t>
  </si>
  <si>
    <t>048122</t>
  </si>
  <si>
    <t>Đỗ Thị Thu</t>
  </si>
  <si>
    <t>04/05/1993</t>
  </si>
  <si>
    <t>048129</t>
  </si>
  <si>
    <t>29/03/1991</t>
  </si>
  <si>
    <t>048132</t>
  </si>
  <si>
    <t>Lê Thị Kim</t>
  </si>
  <si>
    <t>Huỳnh</t>
  </si>
  <si>
    <t>08/04/1989</t>
  </si>
  <si>
    <t>048145</t>
  </si>
  <si>
    <t>Đoàn Thị Khánh</t>
  </si>
  <si>
    <t>17/03/1991</t>
  </si>
  <si>
    <t>048139</t>
  </si>
  <si>
    <t>Vũ Thị Vân</t>
  </si>
  <si>
    <t>17/04/1989</t>
  </si>
  <si>
    <t>048118</t>
  </si>
  <si>
    <t>Võ Hồ Quỳnh</t>
  </si>
  <si>
    <t>20/12/1992</t>
  </si>
  <si>
    <t>048142</t>
  </si>
  <si>
    <t>Nguyễn Xuân</t>
  </si>
  <si>
    <t>01/03/1993</t>
  </si>
  <si>
    <t>048125</t>
  </si>
  <si>
    <t>Trần Thiện Thái</t>
  </si>
  <si>
    <t>21/11/1988</t>
  </si>
  <si>
    <t>048134</t>
  </si>
  <si>
    <t>Dương Thị Huyền</t>
  </si>
  <si>
    <t>08/05/1992</t>
  </si>
  <si>
    <t>048119</t>
  </si>
  <si>
    <t>Lê Thu</t>
  </si>
  <si>
    <t>11/12/1993</t>
  </si>
  <si>
    <t>048131</t>
  </si>
  <si>
    <t>Thuận</t>
  </si>
  <si>
    <t>13/04/1991</t>
  </si>
  <si>
    <t>048120</t>
  </si>
  <si>
    <t>Thùy</t>
  </si>
  <si>
    <t>11/10/1985</t>
  </si>
  <si>
    <t>048141</t>
  </si>
  <si>
    <t>Phạm Bảo Anh</t>
  </si>
  <si>
    <t>Thy</t>
  </si>
  <si>
    <t>01/01/1990</t>
  </si>
  <si>
    <t>048130</t>
  </si>
  <si>
    <t>Võ Thị Thùy</t>
  </si>
  <si>
    <t>04/10/1991</t>
  </si>
  <si>
    <t>048121</t>
  </si>
  <si>
    <t>Nguyễn Thị Thuỳ</t>
  </si>
  <si>
    <t>11/05/1991</t>
  </si>
  <si>
    <t>048126</t>
  </si>
  <si>
    <t>Nguyễn Ngọc Tuyết</t>
  </si>
  <si>
    <t>26/11/1983</t>
  </si>
  <si>
    <t>048140</t>
  </si>
  <si>
    <t>Nguyễn Cẩm</t>
  </si>
  <si>
    <t>28/01/1991</t>
  </si>
  <si>
    <t>048117</t>
  </si>
  <si>
    <t>Đặng Lâm</t>
  </si>
  <si>
    <t>28/10/1993</t>
  </si>
  <si>
    <t>048127</t>
  </si>
  <si>
    <t>Nguyễn Minh</t>
  </si>
  <si>
    <t>07/03/1990</t>
  </si>
  <si>
    <t>048136</t>
  </si>
  <si>
    <t>31/01/1991</t>
  </si>
  <si>
    <t>048138</t>
  </si>
  <si>
    <t>Lê Trương Phương</t>
  </si>
  <si>
    <t>Tuyền</t>
  </si>
  <si>
    <t>048128</t>
  </si>
  <si>
    <t>Vũ Thị Kim</t>
  </si>
  <si>
    <t>048133</t>
  </si>
  <si>
    <t>Dương Thị Bạch</t>
  </si>
  <si>
    <t>048154</t>
  </si>
  <si>
    <t>Bùi Mai Quế</t>
  </si>
  <si>
    <t>29/06/1990</t>
  </si>
  <si>
    <t>048158</t>
  </si>
  <si>
    <t>Hán Thị</t>
  </si>
  <si>
    <t>16/07/1993</t>
  </si>
  <si>
    <t>Thanh Hóa</t>
  </si>
  <si>
    <t>048175</t>
  </si>
  <si>
    <t>10/11/1988</t>
  </si>
  <si>
    <t>048149</t>
  </si>
  <si>
    <t>07/04/1991</t>
  </si>
  <si>
    <t>048178</t>
  </si>
  <si>
    <t>Phạm Văn</t>
  </si>
  <si>
    <t>25/06/1991</t>
  </si>
  <si>
    <t>048156</t>
  </si>
  <si>
    <t>Bùi Thị Mai</t>
  </si>
  <si>
    <t>048169</t>
  </si>
  <si>
    <t>Võ Thị Kim</t>
  </si>
  <si>
    <t>03/11/1991</t>
  </si>
  <si>
    <t>048161</t>
  </si>
  <si>
    <t>22/02/1992</t>
  </si>
  <si>
    <t>048167</t>
  </si>
  <si>
    <t>Đỗ Giáng</t>
  </si>
  <si>
    <t>23/09/1991</t>
  </si>
  <si>
    <t>048172</t>
  </si>
  <si>
    <t>10/02/1985</t>
  </si>
  <si>
    <t>048170</t>
  </si>
  <si>
    <t>Đoàn An</t>
  </si>
  <si>
    <t>Khương</t>
  </si>
  <si>
    <t>05/10/1991</t>
  </si>
  <si>
    <t>048166</t>
  </si>
  <si>
    <t>Lê Ánh Hằng</t>
  </si>
  <si>
    <t>Lê</t>
  </si>
  <si>
    <t>09/10/1992</t>
  </si>
  <si>
    <t>048179</t>
  </si>
  <si>
    <t>23/11/1985</t>
  </si>
  <si>
    <t>048157</t>
  </si>
  <si>
    <t>Phạm Thị Tuyết</t>
  </si>
  <si>
    <t>048181</t>
  </si>
  <si>
    <t>12/05/1988</t>
  </si>
  <si>
    <t>048162</t>
  </si>
  <si>
    <t>02/12/1992</t>
  </si>
  <si>
    <t>048164</t>
  </si>
  <si>
    <t>Từ Khuất</t>
  </si>
  <si>
    <t>Nguyên</t>
  </si>
  <si>
    <t>02/03/1989</t>
  </si>
  <si>
    <t>048177</t>
  </si>
  <si>
    <t>18/07/1988</t>
  </si>
  <si>
    <t>048160</t>
  </si>
  <si>
    <t>Lại Thị Tố</t>
  </si>
  <si>
    <t>11/04/1993</t>
  </si>
  <si>
    <t>048155</t>
  </si>
  <si>
    <t>Dương Huỳnh</t>
  </si>
  <si>
    <t>11/04/1979</t>
  </si>
  <si>
    <t>048153</t>
  </si>
  <si>
    <t>Phạm Xuân</t>
  </si>
  <si>
    <t>Nữ</t>
  </si>
  <si>
    <t>08/09/1991</t>
  </si>
  <si>
    <t>048173</t>
  </si>
  <si>
    <t>Phạm Thị Song</t>
  </si>
  <si>
    <t>12/12/1985</t>
  </si>
  <si>
    <t>048159</t>
  </si>
  <si>
    <t>Lê Thùy</t>
  </si>
  <si>
    <t>048165</t>
  </si>
  <si>
    <t>Trần Thị Ngọc</t>
  </si>
  <si>
    <t>048174</t>
  </si>
  <si>
    <t>Rin</t>
  </si>
  <si>
    <t>04/02/1985</t>
  </si>
  <si>
    <t>048151</t>
  </si>
  <si>
    <t>Nguyễn Thượng</t>
  </si>
  <si>
    <t>Sách</t>
  </si>
  <si>
    <t>10/12/1990</t>
  </si>
  <si>
    <t>048171</t>
  </si>
  <si>
    <t>14/12/1991</t>
  </si>
  <si>
    <t>048163</t>
  </si>
  <si>
    <t>18/04/1991</t>
  </si>
  <si>
    <t>048147</t>
  </si>
  <si>
    <t>Đặng Phùng Minh</t>
  </si>
  <si>
    <t>20/10/1990</t>
  </si>
  <si>
    <t>048150</t>
  </si>
  <si>
    <t>Trương Văn</t>
  </si>
  <si>
    <t>20/02/1991</t>
  </si>
  <si>
    <t>048176</t>
  </si>
  <si>
    <t>Tạ Thị Thu</t>
  </si>
  <si>
    <t>Thuỷ</t>
  </si>
  <si>
    <t>05/09/1992</t>
  </si>
  <si>
    <t>048180</t>
  </si>
  <si>
    <t>18/10/1987</t>
  </si>
  <si>
    <t>048148</t>
  </si>
  <si>
    <t>Nguyễn Thị Hoàng</t>
  </si>
  <si>
    <t>30/07/1987</t>
  </si>
  <si>
    <t>048152</t>
  </si>
  <si>
    <t>Tòan</t>
  </si>
  <si>
    <t>31/03/1990</t>
  </si>
  <si>
    <t>048193</t>
  </si>
  <si>
    <t>Băng</t>
  </si>
  <si>
    <t>29/12/1984</t>
  </si>
  <si>
    <t>048208</t>
  </si>
  <si>
    <t>Lê Thuyết</t>
  </si>
  <si>
    <t>Bảo</t>
  </si>
  <si>
    <t>31/07/1989</t>
  </si>
  <si>
    <t>048204</t>
  </si>
  <si>
    <t>Dương Thanh</t>
  </si>
  <si>
    <t>02/06/1993</t>
  </si>
  <si>
    <t>048182</t>
  </si>
  <si>
    <t>Nguyễn Quốc Thùy</t>
  </si>
  <si>
    <t>26/05/1982</t>
  </si>
  <si>
    <t>048202</t>
  </si>
  <si>
    <t>Khổng Minh Ngọc</t>
  </si>
  <si>
    <t>Diễm</t>
  </si>
  <si>
    <t>15/11/1991</t>
  </si>
  <si>
    <t>048192</t>
  </si>
  <si>
    <t>Phạm Như</t>
  </si>
  <si>
    <t>Điệp</t>
  </si>
  <si>
    <t>04/01/1991</t>
  </si>
  <si>
    <t>048190</t>
  </si>
  <si>
    <t>Cung Thị Mỹ</t>
  </si>
  <si>
    <t>26/10/1988</t>
  </si>
  <si>
    <t>048219</t>
  </si>
  <si>
    <t>Vũ Thị Âu</t>
  </si>
  <si>
    <t>10/11/1990</t>
  </si>
  <si>
    <t>048191</t>
  </si>
  <si>
    <t>10/1 /1983</t>
  </si>
  <si>
    <t>048223</t>
  </si>
  <si>
    <t>Đỗ Thị Ninh</t>
  </si>
  <si>
    <t>06/10/1993</t>
  </si>
  <si>
    <t>Quảng Ninh</t>
  </si>
  <si>
    <t>048234</t>
  </si>
  <si>
    <t>23/10/1991</t>
  </si>
  <si>
    <t>048203</t>
  </si>
  <si>
    <t>HẠNH</t>
  </si>
  <si>
    <t>30/04/1984</t>
  </si>
  <si>
    <t>048201</t>
  </si>
  <si>
    <t>28/08/1984</t>
  </si>
  <si>
    <t>048206</t>
  </si>
  <si>
    <t>Nông Thị</t>
  </si>
  <si>
    <t>26/06/1990</t>
  </si>
  <si>
    <t>048237</t>
  </si>
  <si>
    <t>Đào Thị Thu</t>
  </si>
  <si>
    <t>048227</t>
  </si>
  <si>
    <t>Vũ Dương</t>
  </si>
  <si>
    <t>Hiện</t>
  </si>
  <si>
    <t>15/05/1983</t>
  </si>
  <si>
    <t>048233</t>
  </si>
  <si>
    <t>22/01/1982</t>
  </si>
  <si>
    <t>048222</t>
  </si>
  <si>
    <t>Huế</t>
  </si>
  <si>
    <t>25/07/1992</t>
  </si>
  <si>
    <t>048185</t>
  </si>
  <si>
    <t>048207</t>
  </si>
  <si>
    <t>Trương Thị</t>
  </si>
  <si>
    <t>26/01/1993</t>
  </si>
  <si>
    <t>048189</t>
  </si>
  <si>
    <t>Phan Thị Thu</t>
  </si>
  <si>
    <t>01/08/1989</t>
  </si>
  <si>
    <t>048194</t>
  </si>
  <si>
    <t>Đoàn Thị Thu</t>
  </si>
  <si>
    <t>17/06/1993</t>
  </si>
  <si>
    <t>048188</t>
  </si>
  <si>
    <t>Lê Thị Xuân</t>
  </si>
  <si>
    <t>Lài</t>
  </si>
  <si>
    <t>22/03/1993</t>
  </si>
  <si>
    <t>048231</t>
  </si>
  <si>
    <t>Võ Thị Loan</t>
  </si>
  <si>
    <t>21/04/1991</t>
  </si>
  <si>
    <t>048218</t>
  </si>
  <si>
    <t>20/05/1990</t>
  </si>
  <si>
    <t>048213</t>
  </si>
  <si>
    <t>31/03/1988</t>
  </si>
  <si>
    <t>048214</t>
  </si>
  <si>
    <t>Lưu Kim</t>
  </si>
  <si>
    <t>13/12/1992</t>
  </si>
  <si>
    <t>048216</t>
  </si>
  <si>
    <t>11/10/1992</t>
  </si>
  <si>
    <t>048186</t>
  </si>
  <si>
    <t>Mai Yến</t>
  </si>
  <si>
    <t>048236</t>
  </si>
  <si>
    <t>Nguyễn Thị Phương</t>
  </si>
  <si>
    <t>01/05/1992</t>
  </si>
  <si>
    <t>048184</t>
  </si>
  <si>
    <t>Trịnh Quốc</t>
  </si>
  <si>
    <t>Oai</t>
  </si>
  <si>
    <t>06/06/1986</t>
  </si>
  <si>
    <t>048220</t>
  </si>
  <si>
    <t>10/05/1986</t>
  </si>
  <si>
    <t>048228</t>
  </si>
  <si>
    <t>Phước</t>
  </si>
  <si>
    <t>31/03/1991</t>
  </si>
  <si>
    <t>048238</t>
  </si>
  <si>
    <t>Trần Thị Thanh</t>
  </si>
  <si>
    <t>19/10/1990</t>
  </si>
  <si>
    <t>048187</t>
  </si>
  <si>
    <t>Hồ Thị Bích</t>
  </si>
  <si>
    <t>Phường</t>
  </si>
  <si>
    <t>26/06/1993</t>
  </si>
  <si>
    <t>048200</t>
  </si>
  <si>
    <t>Triệu Thị</t>
  </si>
  <si>
    <t>14/05/1989</t>
  </si>
  <si>
    <t>048209</t>
  </si>
  <si>
    <t>Phạm Ngọc</t>
  </si>
  <si>
    <t>048197</t>
  </si>
  <si>
    <t>07/06/1991</t>
  </si>
  <si>
    <t>048230</t>
  </si>
  <si>
    <t>Trần Thị Lan</t>
  </si>
  <si>
    <t>20/05/1991</t>
  </si>
  <si>
    <t>048199</t>
  </si>
  <si>
    <t>14/07/1989</t>
  </si>
  <si>
    <t>048211</t>
  </si>
  <si>
    <t>Phạm Đức</t>
  </si>
  <si>
    <t>26/01/1992</t>
  </si>
  <si>
    <t>048215</t>
  </si>
  <si>
    <t>Ngô Hồng</t>
  </si>
  <si>
    <t>02/01/1992</t>
  </si>
  <si>
    <t>048243</t>
  </si>
  <si>
    <t>Nguyễn Thụy Thanh</t>
  </si>
  <si>
    <t>30/04/1987</t>
  </si>
  <si>
    <t>048198</t>
  </si>
  <si>
    <t>048195</t>
  </si>
  <si>
    <t>30/11/1992</t>
  </si>
  <si>
    <t>048210</t>
  </si>
  <si>
    <t>PHẠM THU</t>
  </si>
  <si>
    <t>THẢO</t>
  </si>
  <si>
    <t>22/03/1994</t>
  </si>
  <si>
    <t>048239</t>
  </si>
  <si>
    <t>Trương Thị Nguyên</t>
  </si>
  <si>
    <t>23/01/1993</t>
  </si>
  <si>
    <t>048217</t>
  </si>
  <si>
    <t>Thoan</t>
  </si>
  <si>
    <t>05/08/1987</t>
  </si>
  <si>
    <t>Thái Nguyên</t>
  </si>
  <si>
    <t>048229</t>
  </si>
  <si>
    <t>27/07/1993</t>
  </si>
  <si>
    <t>048241</t>
  </si>
  <si>
    <t>Thuý</t>
  </si>
  <si>
    <t>048235</t>
  </si>
  <si>
    <t>Bùi Thị Bích</t>
  </si>
  <si>
    <t>20/09/1993</t>
  </si>
  <si>
    <t>048183</t>
  </si>
  <si>
    <t>Nguyễn Thị Anh</t>
  </si>
  <si>
    <t>30/06/1984</t>
  </si>
  <si>
    <t>048212</t>
  </si>
  <si>
    <t>Nguyễn Thị Đài</t>
  </si>
  <si>
    <t>24/02/1986</t>
  </si>
  <si>
    <t>048225</t>
  </si>
  <si>
    <t>Võ Thị Tú</t>
  </si>
  <si>
    <t>28/03/1993</t>
  </si>
  <si>
    <t>048240</t>
  </si>
  <si>
    <t>Lương Thị Thanh</t>
  </si>
  <si>
    <t>11/03/1991</t>
  </si>
  <si>
    <t>048226</t>
  </si>
  <si>
    <t>Nguyễn Huỳnh Bích</t>
  </si>
  <si>
    <t>048232</t>
  </si>
  <si>
    <t>Lý Trần Thanh</t>
  </si>
  <si>
    <t>25/12/1992</t>
  </si>
  <si>
    <t>048196</t>
  </si>
  <si>
    <t>Trần Thị Hồng</t>
  </si>
  <si>
    <t>12/07/1992</t>
  </si>
  <si>
    <t>048224</t>
  </si>
  <si>
    <t>Nguyễn Tường</t>
  </si>
  <si>
    <t>048242</t>
  </si>
  <si>
    <t>Mai Khánh</t>
  </si>
  <si>
    <t>28/12/1992</t>
  </si>
  <si>
    <t>048205</t>
  </si>
  <si>
    <t>Võ Thị Ngọc</t>
  </si>
  <si>
    <t>Yên</t>
  </si>
  <si>
    <t>14/03/1993</t>
  </si>
  <si>
    <t>048221</t>
  </si>
  <si>
    <t>Trần Thị Hải</t>
  </si>
  <si>
    <t>04/12/1990</t>
  </si>
  <si>
    <t>1988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</si>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</sst>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49" fontId="14" fillId="0" borderId="12" xfId="62" applyNumberFormat="1" applyFont="1" applyBorder="1" applyAlignment="1">
      <alignment horizontal="center" vertical="center"/>
      <protection/>
    </xf>
    <xf numFmtId="49" fontId="14" fillId="0" borderId="15" xfId="62" applyNumberFormat="1" applyFont="1" applyBorder="1" applyAlignment="1">
      <alignment horizontal="left" vertical="center"/>
      <protection/>
    </xf>
    <xf numFmtId="49" fontId="14" fillId="0" borderId="16" xfId="62" applyNumberFormat="1" applyFont="1" applyBorder="1" applyAlignment="1">
      <alignment horizontal="left" vertical="center"/>
      <protection/>
    </xf>
    <xf numFmtId="49" fontId="14" fillId="0" borderId="1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12" xfId="61" applyNumberFormat="1" applyFont="1" applyBorder="1" applyAlignment="1">
      <alignment horizontal="center" vertical="center"/>
      <protection/>
    </xf>
    <xf numFmtId="49" fontId="14" fillId="0" borderId="15" xfId="61" applyNumberFormat="1" applyFont="1" applyBorder="1" applyAlignment="1">
      <alignment horizontal="left" vertical="center"/>
      <protection/>
    </xf>
    <xf numFmtId="49" fontId="14" fillId="0" borderId="16" xfId="61" applyNumberFormat="1" applyFont="1" applyBorder="1" applyAlignment="1">
      <alignment horizontal="left" vertical="center"/>
      <protection/>
    </xf>
    <xf numFmtId="0" fontId="12" fillId="32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6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_danhsach-k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5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1047750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>
          <a:off x="962025" y="3905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905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90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51">
      <selection activeCell="E162" sqref="E162:H162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49" t="s">
        <v>4</v>
      </c>
      <c r="B1" s="49"/>
      <c r="C1" s="49"/>
      <c r="D1" s="49"/>
      <c r="E1" s="47" t="s">
        <v>5</v>
      </c>
      <c r="F1" s="47"/>
      <c r="G1" s="47"/>
      <c r="H1" s="47"/>
      <c r="K1" s="10"/>
    </row>
    <row r="2" spans="1:12" ht="15.75">
      <c r="A2" s="47" t="s">
        <v>3</v>
      </c>
      <c r="B2" s="47"/>
      <c r="C2" s="47"/>
      <c r="D2" s="47"/>
      <c r="E2" s="48" t="s">
        <v>6</v>
      </c>
      <c r="F2" s="48"/>
      <c r="G2" s="48"/>
      <c r="H2" s="48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52" t="s">
        <v>7</v>
      </c>
      <c r="B4" s="52"/>
      <c r="C4" s="52"/>
      <c r="D4" s="52"/>
      <c r="E4" s="52"/>
      <c r="F4" s="52"/>
      <c r="G4" s="52"/>
      <c r="H4" s="52"/>
      <c r="I4" s="12"/>
      <c r="J4" s="12"/>
      <c r="K4" s="12"/>
    </row>
    <row r="5" spans="1:12" s="1" customFormat="1" ht="18.75" customHeight="1">
      <c r="A5" s="53" t="s">
        <v>74</v>
      </c>
      <c r="B5" s="53"/>
      <c r="C5" s="53"/>
      <c r="D5" s="53"/>
      <c r="E5" s="53"/>
      <c r="F5" s="53"/>
      <c r="G5" s="53"/>
      <c r="H5" s="53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50" t="s">
        <v>8</v>
      </c>
      <c r="D7" s="51"/>
      <c r="E7" s="3" t="s">
        <v>1</v>
      </c>
      <c r="F7" s="3" t="s">
        <v>2</v>
      </c>
      <c r="G7" s="32" t="s">
        <v>14</v>
      </c>
      <c r="H7" s="4" t="s">
        <v>9</v>
      </c>
    </row>
    <row r="8" spans="1:8" ht="15.75" customHeight="1">
      <c r="A8" s="17">
        <v>1</v>
      </c>
      <c r="B8" s="39" t="s">
        <v>215</v>
      </c>
      <c r="C8" s="40" t="s">
        <v>216</v>
      </c>
      <c r="D8" s="41" t="s">
        <v>217</v>
      </c>
      <c r="E8" s="39" t="s">
        <v>218</v>
      </c>
      <c r="F8" s="39" t="s">
        <v>23</v>
      </c>
      <c r="G8" s="28">
        <v>6.5</v>
      </c>
      <c r="H8" s="27" t="str">
        <f aca="true" t="shared" si="0" ref="H8:H39">IF(G8="v","Không đạt",IF(G8&lt;5,"Không đạt",IF(G8&gt;=8,"Giỏi",IF(G8&gt;=7,"Khá","Trung bình"))))</f>
        <v>Trung bình</v>
      </c>
    </row>
    <row r="9" spans="1:8" ht="15.75" customHeight="1">
      <c r="A9" s="17">
        <v>2</v>
      </c>
      <c r="B9" s="39" t="s">
        <v>350</v>
      </c>
      <c r="C9" s="40" t="s">
        <v>308</v>
      </c>
      <c r="D9" s="41" t="s">
        <v>217</v>
      </c>
      <c r="E9" s="39" t="s">
        <v>351</v>
      </c>
      <c r="F9" s="39" t="s">
        <v>54</v>
      </c>
      <c r="G9" s="27">
        <v>7.5</v>
      </c>
      <c r="H9" s="27" t="str">
        <f t="shared" si="0"/>
        <v>Khá</v>
      </c>
    </row>
    <row r="10" spans="1:8" ht="15.75" customHeight="1">
      <c r="A10" s="17">
        <v>3</v>
      </c>
      <c r="B10" s="39" t="s">
        <v>219</v>
      </c>
      <c r="C10" s="40" t="s">
        <v>220</v>
      </c>
      <c r="D10" s="41" t="s">
        <v>221</v>
      </c>
      <c r="E10" s="39" t="s">
        <v>222</v>
      </c>
      <c r="F10" s="39" t="s">
        <v>223</v>
      </c>
      <c r="G10" s="27">
        <v>5.5</v>
      </c>
      <c r="H10" s="27" t="str">
        <f t="shared" si="0"/>
        <v>Trung bình</v>
      </c>
    </row>
    <row r="11" spans="1:8" ht="15.75" customHeight="1">
      <c r="A11" s="17">
        <v>4</v>
      </c>
      <c r="B11" s="39" t="s">
        <v>352</v>
      </c>
      <c r="C11" s="40" t="s">
        <v>353</v>
      </c>
      <c r="D11" s="41" t="s">
        <v>221</v>
      </c>
      <c r="E11" s="39" t="s">
        <v>354</v>
      </c>
      <c r="F11" s="39" t="s">
        <v>26</v>
      </c>
      <c r="G11" s="27">
        <v>10</v>
      </c>
      <c r="H11" s="27" t="str">
        <f t="shared" si="0"/>
        <v>Giỏi</v>
      </c>
    </row>
    <row r="12" spans="1:8" ht="15.75" customHeight="1">
      <c r="A12" s="17">
        <v>5</v>
      </c>
      <c r="B12" s="39" t="s">
        <v>355</v>
      </c>
      <c r="C12" s="40" t="s">
        <v>356</v>
      </c>
      <c r="D12" s="41" t="s">
        <v>221</v>
      </c>
      <c r="E12" s="39" t="s">
        <v>357</v>
      </c>
      <c r="F12" s="39" t="s">
        <v>24</v>
      </c>
      <c r="G12" s="27">
        <v>10</v>
      </c>
      <c r="H12" s="27" t="str">
        <f t="shared" si="0"/>
        <v>Giỏi</v>
      </c>
    </row>
    <row r="13" spans="1:8" ht="15.75" customHeight="1">
      <c r="A13" s="17">
        <v>6</v>
      </c>
      <c r="B13" s="39" t="s">
        <v>466</v>
      </c>
      <c r="C13" s="40" t="s">
        <v>467</v>
      </c>
      <c r="D13" s="41" t="s">
        <v>221</v>
      </c>
      <c r="E13" s="39" t="s">
        <v>468</v>
      </c>
      <c r="F13" s="39" t="s">
        <v>23</v>
      </c>
      <c r="G13" s="27">
        <v>10</v>
      </c>
      <c r="H13" s="27" t="str">
        <f t="shared" si="0"/>
        <v>Giỏi</v>
      </c>
    </row>
    <row r="14" spans="1:8" ht="15.75" customHeight="1">
      <c r="A14" s="17">
        <v>7</v>
      </c>
      <c r="B14" s="39" t="s">
        <v>570</v>
      </c>
      <c r="C14" s="40" t="s">
        <v>571</v>
      </c>
      <c r="D14" s="41" t="s">
        <v>221</v>
      </c>
      <c r="E14" s="39" t="s">
        <v>572</v>
      </c>
      <c r="F14" s="39" t="s">
        <v>23</v>
      </c>
      <c r="G14" s="27">
        <v>8.5</v>
      </c>
      <c r="H14" s="27" t="str">
        <f t="shared" si="0"/>
        <v>Giỏi</v>
      </c>
    </row>
    <row r="15" spans="1:8" ht="15.75" customHeight="1">
      <c r="A15" s="17">
        <v>8</v>
      </c>
      <c r="B15" s="39" t="s">
        <v>573</v>
      </c>
      <c r="C15" s="40" t="s">
        <v>574</v>
      </c>
      <c r="D15" s="41" t="s">
        <v>221</v>
      </c>
      <c r="E15" s="39" t="s">
        <v>575</v>
      </c>
      <c r="F15" s="39" t="s">
        <v>60</v>
      </c>
      <c r="G15" s="27">
        <v>6</v>
      </c>
      <c r="H15" s="27" t="str">
        <f t="shared" si="0"/>
        <v>Trung bình</v>
      </c>
    </row>
    <row r="16" spans="1:8" ht="15.75" customHeight="1">
      <c r="A16" s="17">
        <v>9</v>
      </c>
      <c r="B16" s="39" t="s">
        <v>576</v>
      </c>
      <c r="C16" s="40" t="s">
        <v>577</v>
      </c>
      <c r="D16" s="41" t="s">
        <v>221</v>
      </c>
      <c r="E16" s="39" t="s">
        <v>578</v>
      </c>
      <c r="F16" s="39" t="s">
        <v>60</v>
      </c>
      <c r="G16" s="27">
        <v>7.5</v>
      </c>
      <c r="H16" s="27" t="str">
        <f t="shared" si="0"/>
        <v>Khá</v>
      </c>
    </row>
    <row r="17" spans="1:8" ht="15.75" customHeight="1">
      <c r="A17" s="17">
        <v>10</v>
      </c>
      <c r="B17" s="39" t="s">
        <v>690</v>
      </c>
      <c r="C17" s="40" t="s">
        <v>691</v>
      </c>
      <c r="D17" s="41" t="s">
        <v>221</v>
      </c>
      <c r="E17" s="39" t="s">
        <v>692</v>
      </c>
      <c r="F17" s="39" t="s">
        <v>23</v>
      </c>
      <c r="G17" s="27">
        <v>5</v>
      </c>
      <c r="H17" s="27" t="str">
        <f t="shared" si="0"/>
        <v>Trung bình</v>
      </c>
    </row>
    <row r="18" spans="1:8" ht="15.75" customHeight="1">
      <c r="A18" s="17">
        <v>11</v>
      </c>
      <c r="B18" s="39" t="s">
        <v>358</v>
      </c>
      <c r="C18" s="40" t="s">
        <v>359</v>
      </c>
      <c r="D18" s="41" t="s">
        <v>360</v>
      </c>
      <c r="E18" s="39" t="s">
        <v>361</v>
      </c>
      <c r="F18" s="39" t="s">
        <v>104</v>
      </c>
      <c r="G18" s="27">
        <v>9.5</v>
      </c>
      <c r="H18" s="27" t="str">
        <f t="shared" si="0"/>
        <v>Giỏi</v>
      </c>
    </row>
    <row r="19" spans="1:8" ht="15.75" customHeight="1">
      <c r="A19" s="17">
        <v>12</v>
      </c>
      <c r="B19" s="39" t="s">
        <v>469</v>
      </c>
      <c r="C19" s="40" t="s">
        <v>470</v>
      </c>
      <c r="D19" s="41" t="s">
        <v>471</v>
      </c>
      <c r="E19" s="39" t="s">
        <v>472</v>
      </c>
      <c r="F19" s="39" t="s">
        <v>35</v>
      </c>
      <c r="G19" s="27">
        <v>10</v>
      </c>
      <c r="H19" s="27" t="str">
        <f t="shared" si="0"/>
        <v>Giỏi</v>
      </c>
    </row>
    <row r="20" spans="1:8" ht="15.75" customHeight="1">
      <c r="A20" s="17">
        <v>13</v>
      </c>
      <c r="B20" s="39" t="s">
        <v>224</v>
      </c>
      <c r="C20" s="40" t="s">
        <v>225</v>
      </c>
      <c r="D20" s="41" t="s">
        <v>226</v>
      </c>
      <c r="E20" s="39" t="s">
        <v>227</v>
      </c>
      <c r="F20" s="39" t="s">
        <v>228</v>
      </c>
      <c r="G20" s="27">
        <v>7</v>
      </c>
      <c r="H20" s="27" t="str">
        <f t="shared" si="0"/>
        <v>Khá</v>
      </c>
    </row>
    <row r="21" spans="1:8" ht="15.75" customHeight="1">
      <c r="A21" s="17">
        <v>14</v>
      </c>
      <c r="B21" s="39" t="s">
        <v>362</v>
      </c>
      <c r="C21" s="40" t="s">
        <v>363</v>
      </c>
      <c r="D21" s="41" t="s">
        <v>364</v>
      </c>
      <c r="E21" s="39" t="s">
        <v>365</v>
      </c>
      <c r="F21" s="39" t="s">
        <v>20</v>
      </c>
      <c r="G21" s="42" t="s">
        <v>56</v>
      </c>
      <c r="H21" s="27" t="str">
        <f t="shared" si="0"/>
        <v>Không đạt</v>
      </c>
    </row>
    <row r="22" spans="1:8" ht="15.75" customHeight="1">
      <c r="A22" s="17">
        <v>15</v>
      </c>
      <c r="B22" s="39" t="s">
        <v>579</v>
      </c>
      <c r="C22" s="40" t="s">
        <v>580</v>
      </c>
      <c r="D22" s="41" t="s">
        <v>581</v>
      </c>
      <c r="E22" s="39" t="s">
        <v>582</v>
      </c>
      <c r="F22" s="39" t="s">
        <v>23</v>
      </c>
      <c r="G22" s="27">
        <v>8.5</v>
      </c>
      <c r="H22" s="27" t="str">
        <f t="shared" si="0"/>
        <v>Giỏi</v>
      </c>
    </row>
    <row r="23" spans="1:8" ht="15.75" customHeight="1">
      <c r="A23" s="17">
        <v>16</v>
      </c>
      <c r="B23" s="39" t="s">
        <v>583</v>
      </c>
      <c r="C23" s="40" t="s">
        <v>51</v>
      </c>
      <c r="D23" s="41" t="s">
        <v>584</v>
      </c>
      <c r="E23" s="39" t="s">
        <v>585</v>
      </c>
      <c r="F23" s="39" t="s">
        <v>490</v>
      </c>
      <c r="G23" s="27">
        <v>5</v>
      </c>
      <c r="H23" s="27" t="str">
        <f t="shared" si="0"/>
        <v>Trung bình</v>
      </c>
    </row>
    <row r="24" spans="1:8" ht="15.75" customHeight="1">
      <c r="A24" s="17">
        <v>17</v>
      </c>
      <c r="B24" s="39" t="s">
        <v>693</v>
      </c>
      <c r="C24" s="40" t="s">
        <v>694</v>
      </c>
      <c r="D24" s="41" t="s">
        <v>695</v>
      </c>
      <c r="E24" s="39" t="s">
        <v>696</v>
      </c>
      <c r="F24" s="39" t="s">
        <v>21</v>
      </c>
      <c r="G24" s="27">
        <v>4</v>
      </c>
      <c r="H24" s="27" t="str">
        <f t="shared" si="0"/>
        <v>Không đạt</v>
      </c>
    </row>
    <row r="25" spans="1:8" ht="15.75" customHeight="1">
      <c r="A25" s="17">
        <v>18</v>
      </c>
      <c r="B25" s="39" t="s">
        <v>366</v>
      </c>
      <c r="C25" s="40" t="s">
        <v>144</v>
      </c>
      <c r="D25" s="41" t="s">
        <v>367</v>
      </c>
      <c r="E25" s="39" t="s">
        <v>368</v>
      </c>
      <c r="F25" s="39" t="s">
        <v>24</v>
      </c>
      <c r="G25" s="27">
        <v>8.5</v>
      </c>
      <c r="H25" s="27" t="str">
        <f t="shared" si="0"/>
        <v>Giỏi</v>
      </c>
    </row>
    <row r="26" spans="1:8" ht="15.75" customHeight="1">
      <c r="A26" s="17">
        <v>19</v>
      </c>
      <c r="B26" s="39" t="s">
        <v>473</v>
      </c>
      <c r="C26" s="40" t="s">
        <v>474</v>
      </c>
      <c r="D26" s="41" t="s">
        <v>67</v>
      </c>
      <c r="E26" s="39" t="s">
        <v>475</v>
      </c>
      <c r="F26" s="39" t="s">
        <v>476</v>
      </c>
      <c r="G26" s="27">
        <v>5.5</v>
      </c>
      <c r="H26" s="27" t="str">
        <f t="shared" si="0"/>
        <v>Trung bình</v>
      </c>
    </row>
    <row r="27" spans="1:8" ht="15.75" customHeight="1">
      <c r="A27" s="17">
        <v>20</v>
      </c>
      <c r="B27" s="39" t="s">
        <v>229</v>
      </c>
      <c r="C27" s="40" t="s">
        <v>57</v>
      </c>
      <c r="D27" s="41" t="s">
        <v>230</v>
      </c>
      <c r="E27" s="39" t="s">
        <v>231</v>
      </c>
      <c r="F27" s="39" t="s">
        <v>23</v>
      </c>
      <c r="G27" s="27">
        <v>6.5</v>
      </c>
      <c r="H27" s="27" t="str">
        <f t="shared" si="0"/>
        <v>Trung bình</v>
      </c>
    </row>
    <row r="28" spans="1:8" ht="15.75" customHeight="1">
      <c r="A28" s="17">
        <v>21</v>
      </c>
      <c r="B28" s="39" t="s">
        <v>369</v>
      </c>
      <c r="C28" s="40" t="s">
        <v>370</v>
      </c>
      <c r="D28" s="41" t="s">
        <v>371</v>
      </c>
      <c r="E28" s="39" t="s">
        <v>372</v>
      </c>
      <c r="F28" s="39" t="s">
        <v>41</v>
      </c>
      <c r="G28" s="27">
        <v>9</v>
      </c>
      <c r="H28" s="27" t="str">
        <f t="shared" si="0"/>
        <v>Giỏi</v>
      </c>
    </row>
    <row r="29" spans="1:8" ht="15.75" customHeight="1">
      <c r="A29" s="17">
        <v>22</v>
      </c>
      <c r="B29" s="39" t="s">
        <v>477</v>
      </c>
      <c r="C29" s="40" t="s">
        <v>478</v>
      </c>
      <c r="D29" s="41" t="s">
        <v>371</v>
      </c>
      <c r="E29" s="39" t="s">
        <v>479</v>
      </c>
      <c r="F29" s="39" t="s">
        <v>480</v>
      </c>
      <c r="G29" s="27">
        <v>5</v>
      </c>
      <c r="H29" s="27" t="str">
        <f t="shared" si="0"/>
        <v>Trung bình</v>
      </c>
    </row>
    <row r="30" spans="1:8" ht="15.75" customHeight="1">
      <c r="A30" s="17">
        <v>23</v>
      </c>
      <c r="B30" s="39" t="s">
        <v>481</v>
      </c>
      <c r="C30" s="40" t="s">
        <v>30</v>
      </c>
      <c r="D30" s="41" t="s">
        <v>482</v>
      </c>
      <c r="E30" s="39" t="s">
        <v>483</v>
      </c>
      <c r="F30" s="39" t="s">
        <v>434</v>
      </c>
      <c r="G30" s="27">
        <v>6</v>
      </c>
      <c r="H30" s="27" t="str">
        <f t="shared" si="0"/>
        <v>Trung bình</v>
      </c>
    </row>
    <row r="31" spans="1:8" ht="15.75" customHeight="1">
      <c r="A31" s="17">
        <v>24</v>
      </c>
      <c r="B31" s="39" t="s">
        <v>586</v>
      </c>
      <c r="C31" s="40" t="s">
        <v>587</v>
      </c>
      <c r="D31" s="41" t="s">
        <v>588</v>
      </c>
      <c r="E31" s="39" t="s">
        <v>589</v>
      </c>
      <c r="F31" s="39" t="s">
        <v>390</v>
      </c>
      <c r="G31" s="43">
        <v>7</v>
      </c>
      <c r="H31" s="27" t="str">
        <f t="shared" si="0"/>
        <v>Khá</v>
      </c>
    </row>
    <row r="32" spans="1:8" ht="15.75" customHeight="1">
      <c r="A32" s="17">
        <v>25</v>
      </c>
      <c r="B32" s="39" t="s">
        <v>484</v>
      </c>
      <c r="C32" s="40" t="s">
        <v>50</v>
      </c>
      <c r="D32" s="41" t="s">
        <v>485</v>
      </c>
      <c r="E32" s="39" t="s">
        <v>486</v>
      </c>
      <c r="F32" s="39" t="s">
        <v>21</v>
      </c>
      <c r="G32" s="27">
        <v>3</v>
      </c>
      <c r="H32" s="27" t="str">
        <f t="shared" si="0"/>
        <v>Không đạt</v>
      </c>
    </row>
    <row r="33" spans="1:8" ht="15.75" customHeight="1">
      <c r="A33" s="17">
        <v>26</v>
      </c>
      <c r="B33" s="39" t="s">
        <v>232</v>
      </c>
      <c r="C33" s="40" t="s">
        <v>233</v>
      </c>
      <c r="D33" s="41" t="s">
        <v>71</v>
      </c>
      <c r="E33" s="39" t="s">
        <v>234</v>
      </c>
      <c r="F33" s="39" t="s">
        <v>26</v>
      </c>
      <c r="G33" s="27">
        <v>5.5</v>
      </c>
      <c r="H33" s="27" t="str">
        <f t="shared" si="0"/>
        <v>Trung bình</v>
      </c>
    </row>
    <row r="34" spans="1:8" ht="15.75" customHeight="1">
      <c r="A34" s="17">
        <v>27</v>
      </c>
      <c r="B34" s="39" t="s">
        <v>373</v>
      </c>
      <c r="C34" s="40" t="s">
        <v>374</v>
      </c>
      <c r="D34" s="41" t="s">
        <v>375</v>
      </c>
      <c r="E34" s="39" t="s">
        <v>376</v>
      </c>
      <c r="F34" s="39" t="s">
        <v>59</v>
      </c>
      <c r="G34" s="27">
        <v>6.5</v>
      </c>
      <c r="H34" s="27" t="str">
        <f t="shared" si="0"/>
        <v>Trung bình</v>
      </c>
    </row>
    <row r="35" spans="1:8" ht="15.75" customHeight="1">
      <c r="A35" s="17">
        <v>28</v>
      </c>
      <c r="B35" s="39" t="s">
        <v>487</v>
      </c>
      <c r="C35" s="40" t="s">
        <v>488</v>
      </c>
      <c r="D35" s="41" t="s">
        <v>375</v>
      </c>
      <c r="E35" s="39" t="s">
        <v>489</v>
      </c>
      <c r="F35" s="39" t="s">
        <v>490</v>
      </c>
      <c r="G35" s="27">
        <v>10</v>
      </c>
      <c r="H35" s="27" t="str">
        <f t="shared" si="0"/>
        <v>Giỏi</v>
      </c>
    </row>
    <row r="36" spans="1:8" ht="15.75" customHeight="1">
      <c r="A36" s="17">
        <v>29</v>
      </c>
      <c r="B36" s="39" t="s">
        <v>697</v>
      </c>
      <c r="C36" s="40" t="s">
        <v>698</v>
      </c>
      <c r="D36" s="41" t="s">
        <v>48</v>
      </c>
      <c r="E36" s="39" t="s">
        <v>699</v>
      </c>
      <c r="F36" s="39" t="s">
        <v>162</v>
      </c>
      <c r="G36" s="27">
        <v>5</v>
      </c>
      <c r="H36" s="27" t="str">
        <f t="shared" si="0"/>
        <v>Trung bình</v>
      </c>
    </row>
    <row r="37" spans="1:8" ht="15.75" customHeight="1">
      <c r="A37" s="17">
        <v>30</v>
      </c>
      <c r="B37" s="39" t="s">
        <v>235</v>
      </c>
      <c r="C37" s="40" t="s">
        <v>236</v>
      </c>
      <c r="D37" s="41" t="s">
        <v>57</v>
      </c>
      <c r="E37" s="39" t="s">
        <v>237</v>
      </c>
      <c r="F37" s="39" t="s">
        <v>38</v>
      </c>
      <c r="G37" s="27">
        <v>4</v>
      </c>
      <c r="H37" s="27" t="str">
        <f t="shared" si="0"/>
        <v>Không đạt</v>
      </c>
    </row>
    <row r="38" spans="1:8" ht="15.75" customHeight="1">
      <c r="A38" s="17">
        <v>31</v>
      </c>
      <c r="B38" s="39" t="s">
        <v>377</v>
      </c>
      <c r="C38" s="40" t="s">
        <v>378</v>
      </c>
      <c r="D38" s="41" t="s">
        <v>57</v>
      </c>
      <c r="E38" s="39" t="s">
        <v>379</v>
      </c>
      <c r="F38" s="39" t="s">
        <v>380</v>
      </c>
      <c r="G38" s="27">
        <v>5</v>
      </c>
      <c r="H38" s="27" t="str">
        <f t="shared" si="0"/>
        <v>Trung bình</v>
      </c>
    </row>
    <row r="39" spans="1:8" ht="15.75" customHeight="1">
      <c r="A39" s="17">
        <v>32</v>
      </c>
      <c r="B39" s="39" t="s">
        <v>491</v>
      </c>
      <c r="C39" s="40" t="s">
        <v>492</v>
      </c>
      <c r="D39" s="41" t="s">
        <v>57</v>
      </c>
      <c r="E39" s="39" t="s">
        <v>493</v>
      </c>
      <c r="F39" s="39" t="s">
        <v>136</v>
      </c>
      <c r="G39" s="27">
        <v>5</v>
      </c>
      <c r="H39" s="27" t="str">
        <f t="shared" si="0"/>
        <v>Trung bình</v>
      </c>
    </row>
    <row r="40" spans="1:8" ht="15.75" customHeight="1">
      <c r="A40" s="17">
        <v>33</v>
      </c>
      <c r="B40" s="39" t="s">
        <v>590</v>
      </c>
      <c r="C40" s="40" t="s">
        <v>591</v>
      </c>
      <c r="D40" s="41" t="s">
        <v>57</v>
      </c>
      <c r="E40" s="39" t="s">
        <v>592</v>
      </c>
      <c r="F40" s="39" t="s">
        <v>23</v>
      </c>
      <c r="G40" s="27">
        <v>5</v>
      </c>
      <c r="H40" s="27" t="str">
        <f aca="true" t="shared" si="1" ref="H40:H156">IF(G40="v","Không đạt",IF(G40&lt;5,"Không đạt",IF(G40&gt;=8,"Giỏi",IF(G40&gt;=7,"Khá","Trung bình"))))</f>
        <v>Trung bình</v>
      </c>
    </row>
    <row r="41" spans="1:8" ht="15.75" customHeight="1">
      <c r="A41" s="17">
        <v>34</v>
      </c>
      <c r="B41" s="39" t="s">
        <v>700</v>
      </c>
      <c r="C41" s="40" t="s">
        <v>701</v>
      </c>
      <c r="D41" s="41" t="s">
        <v>702</v>
      </c>
      <c r="E41" s="39" t="s">
        <v>703</v>
      </c>
      <c r="F41" s="39" t="s">
        <v>60</v>
      </c>
      <c r="G41" s="27">
        <v>4</v>
      </c>
      <c r="H41" s="27" t="str">
        <f t="shared" si="1"/>
        <v>Không đạt</v>
      </c>
    </row>
    <row r="42" spans="1:8" ht="15.75" customHeight="1">
      <c r="A42" s="17">
        <v>35</v>
      </c>
      <c r="B42" s="39" t="s">
        <v>704</v>
      </c>
      <c r="C42" s="40" t="s">
        <v>705</v>
      </c>
      <c r="D42" s="41" t="s">
        <v>706</v>
      </c>
      <c r="E42" s="39" t="s">
        <v>707</v>
      </c>
      <c r="F42" s="39" t="s">
        <v>24</v>
      </c>
      <c r="G42" s="27">
        <v>6.5</v>
      </c>
      <c r="H42" s="27" t="str">
        <f t="shared" si="1"/>
        <v>Trung bình</v>
      </c>
    </row>
    <row r="43" spans="1:8" ht="15.75" customHeight="1">
      <c r="A43" s="17">
        <v>36</v>
      </c>
      <c r="B43" s="39" t="s">
        <v>708</v>
      </c>
      <c r="C43" s="40" t="s">
        <v>709</v>
      </c>
      <c r="D43" s="41" t="s">
        <v>710</v>
      </c>
      <c r="E43" s="39" t="s">
        <v>711</v>
      </c>
      <c r="F43" s="39" t="s">
        <v>23</v>
      </c>
      <c r="G43" s="28">
        <v>4</v>
      </c>
      <c r="H43" s="27" t="str">
        <f t="shared" si="1"/>
        <v>Không đạt</v>
      </c>
    </row>
    <row r="44" spans="1:8" ht="15.75" customHeight="1">
      <c r="A44" s="17">
        <v>37</v>
      </c>
      <c r="B44" s="39" t="s">
        <v>238</v>
      </c>
      <c r="C44" s="40" t="s">
        <v>239</v>
      </c>
      <c r="D44" s="41" t="s">
        <v>240</v>
      </c>
      <c r="E44" s="39" t="s">
        <v>241</v>
      </c>
      <c r="F44" s="39" t="s">
        <v>23</v>
      </c>
      <c r="G44" s="27">
        <v>9</v>
      </c>
      <c r="H44" s="27" t="str">
        <f t="shared" si="1"/>
        <v>Giỏi</v>
      </c>
    </row>
    <row r="45" spans="1:8" ht="15.75" customHeight="1">
      <c r="A45" s="17">
        <v>38</v>
      </c>
      <c r="B45" s="39" t="s">
        <v>381</v>
      </c>
      <c r="C45" s="40" t="s">
        <v>382</v>
      </c>
      <c r="D45" s="41" t="s">
        <v>383</v>
      </c>
      <c r="E45" s="39" t="s">
        <v>384</v>
      </c>
      <c r="F45" s="39" t="s">
        <v>23</v>
      </c>
      <c r="G45" s="27">
        <v>8</v>
      </c>
      <c r="H45" s="27" t="str">
        <f t="shared" si="1"/>
        <v>Giỏi</v>
      </c>
    </row>
    <row r="46" spans="1:8" ht="15.75" customHeight="1">
      <c r="A46" s="17">
        <v>39</v>
      </c>
      <c r="B46" s="39" t="s">
        <v>494</v>
      </c>
      <c r="C46" s="40" t="s">
        <v>495</v>
      </c>
      <c r="D46" s="41" t="s">
        <v>28</v>
      </c>
      <c r="E46" s="39" t="s">
        <v>496</v>
      </c>
      <c r="F46" s="39" t="s">
        <v>23</v>
      </c>
      <c r="G46" s="27">
        <v>9.5</v>
      </c>
      <c r="H46" s="27" t="str">
        <f t="shared" si="1"/>
        <v>Giỏi</v>
      </c>
    </row>
    <row r="47" spans="1:8" ht="15.75" customHeight="1">
      <c r="A47" s="17">
        <v>40</v>
      </c>
      <c r="B47" s="39" t="s">
        <v>497</v>
      </c>
      <c r="C47" s="40" t="s">
        <v>498</v>
      </c>
      <c r="D47" s="41" t="s">
        <v>499</v>
      </c>
      <c r="E47" s="39" t="s">
        <v>500</v>
      </c>
      <c r="F47" s="39" t="s">
        <v>38</v>
      </c>
      <c r="G47" s="43">
        <v>5</v>
      </c>
      <c r="H47" s="27" t="str">
        <f t="shared" si="1"/>
        <v>Trung bình</v>
      </c>
    </row>
    <row r="48" spans="1:8" ht="15.75" customHeight="1">
      <c r="A48" s="17">
        <v>41</v>
      </c>
      <c r="B48" s="39" t="s">
        <v>712</v>
      </c>
      <c r="C48" s="40" t="s">
        <v>713</v>
      </c>
      <c r="D48" s="41" t="s">
        <v>499</v>
      </c>
      <c r="E48" s="39" t="s">
        <v>714</v>
      </c>
      <c r="F48" s="39" t="s">
        <v>26</v>
      </c>
      <c r="G48" s="27">
        <v>8</v>
      </c>
      <c r="H48" s="27" t="str">
        <f t="shared" si="1"/>
        <v>Giỏi</v>
      </c>
    </row>
    <row r="49" spans="1:8" ht="15.75" customHeight="1">
      <c r="A49" s="17">
        <v>42</v>
      </c>
      <c r="B49" s="39" t="s">
        <v>593</v>
      </c>
      <c r="C49" s="40" t="s">
        <v>594</v>
      </c>
      <c r="D49" s="41" t="s">
        <v>595</v>
      </c>
      <c r="E49" s="39" t="s">
        <v>596</v>
      </c>
      <c r="F49" s="39" t="s">
        <v>23</v>
      </c>
      <c r="G49" s="27">
        <v>5.5</v>
      </c>
      <c r="H49" s="27" t="str">
        <f t="shared" si="1"/>
        <v>Trung bình</v>
      </c>
    </row>
    <row r="50" spans="1:8" ht="15.75" customHeight="1">
      <c r="A50" s="17">
        <v>43</v>
      </c>
      <c r="B50" s="39" t="s">
        <v>501</v>
      </c>
      <c r="C50" s="40" t="s">
        <v>502</v>
      </c>
      <c r="D50" s="41" t="s">
        <v>503</v>
      </c>
      <c r="E50" s="39" t="s">
        <v>504</v>
      </c>
      <c r="F50" s="39" t="s">
        <v>19</v>
      </c>
      <c r="G50" s="27">
        <v>7</v>
      </c>
      <c r="H50" s="27" t="str">
        <f t="shared" si="1"/>
        <v>Khá</v>
      </c>
    </row>
    <row r="51" spans="1:8" ht="15.75" customHeight="1">
      <c r="A51" s="17">
        <v>44</v>
      </c>
      <c r="B51" s="39" t="s">
        <v>597</v>
      </c>
      <c r="C51" s="40" t="s">
        <v>598</v>
      </c>
      <c r="D51" s="41" t="s">
        <v>599</v>
      </c>
      <c r="E51" s="39" t="s">
        <v>600</v>
      </c>
      <c r="F51" s="39" t="s">
        <v>22</v>
      </c>
      <c r="G51" s="27">
        <v>5.5</v>
      </c>
      <c r="H51" s="27" t="str">
        <f t="shared" si="1"/>
        <v>Trung bình</v>
      </c>
    </row>
    <row r="52" spans="1:8" ht="15.75" customHeight="1">
      <c r="A52" s="17">
        <v>45</v>
      </c>
      <c r="B52" s="39" t="s">
        <v>715</v>
      </c>
      <c r="C52" s="40" t="s">
        <v>716</v>
      </c>
      <c r="D52" s="41" t="s">
        <v>72</v>
      </c>
      <c r="E52" s="39" t="s">
        <v>717</v>
      </c>
      <c r="F52" s="39" t="s">
        <v>718</v>
      </c>
      <c r="G52" s="27">
        <v>3.5</v>
      </c>
      <c r="H52" s="27" t="str">
        <f t="shared" si="1"/>
        <v>Không đạt</v>
      </c>
    </row>
    <row r="53" spans="1:8" ht="15.75" customHeight="1">
      <c r="A53" s="17">
        <v>46</v>
      </c>
      <c r="B53" s="39" t="s">
        <v>242</v>
      </c>
      <c r="C53" s="40" t="s">
        <v>243</v>
      </c>
      <c r="D53" s="41" t="s">
        <v>244</v>
      </c>
      <c r="E53" s="39" t="s">
        <v>245</v>
      </c>
      <c r="F53" s="39" t="s">
        <v>46</v>
      </c>
      <c r="G53" s="27">
        <v>8</v>
      </c>
      <c r="H53" s="27" t="str">
        <f t="shared" si="1"/>
        <v>Giỏi</v>
      </c>
    </row>
    <row r="54" spans="1:8" ht="15.75" customHeight="1">
      <c r="A54" s="17">
        <v>47</v>
      </c>
      <c r="B54" s="39" t="s">
        <v>601</v>
      </c>
      <c r="C54" s="40" t="s">
        <v>602</v>
      </c>
      <c r="D54" s="41" t="s">
        <v>603</v>
      </c>
      <c r="E54" s="39" t="s">
        <v>604</v>
      </c>
      <c r="F54" s="39" t="s">
        <v>35</v>
      </c>
      <c r="G54" s="27">
        <v>6.5</v>
      </c>
      <c r="H54" s="27" t="str">
        <f t="shared" si="1"/>
        <v>Trung bình</v>
      </c>
    </row>
    <row r="55" spans="1:8" ht="15.75" customHeight="1">
      <c r="A55" s="17">
        <v>48</v>
      </c>
      <c r="B55" s="39" t="s">
        <v>505</v>
      </c>
      <c r="C55" s="40" t="s">
        <v>347</v>
      </c>
      <c r="D55" s="41" t="s">
        <v>506</v>
      </c>
      <c r="E55" s="39" t="s">
        <v>507</v>
      </c>
      <c r="F55" s="39" t="s">
        <v>43</v>
      </c>
      <c r="G55" s="27">
        <v>4</v>
      </c>
      <c r="H55" s="27" t="str">
        <f t="shared" si="1"/>
        <v>Không đạt</v>
      </c>
    </row>
    <row r="56" spans="1:8" ht="15.75" customHeight="1">
      <c r="A56" s="17">
        <v>49</v>
      </c>
      <c r="B56" s="39" t="s">
        <v>605</v>
      </c>
      <c r="C56" s="40" t="s">
        <v>606</v>
      </c>
      <c r="D56" s="41" t="s">
        <v>607</v>
      </c>
      <c r="E56" s="39" t="s">
        <v>465</v>
      </c>
      <c r="F56" s="39" t="s">
        <v>380</v>
      </c>
      <c r="G56" s="27">
        <v>6.5</v>
      </c>
      <c r="H56" s="27" t="str">
        <f t="shared" si="1"/>
        <v>Trung bình</v>
      </c>
    </row>
    <row r="57" spans="1:8" ht="15.75" customHeight="1">
      <c r="A57" s="17">
        <v>50</v>
      </c>
      <c r="B57" s="39" t="s">
        <v>385</v>
      </c>
      <c r="C57" s="40" t="s">
        <v>51</v>
      </c>
      <c r="D57" s="41" t="s">
        <v>61</v>
      </c>
      <c r="E57" s="39" t="s">
        <v>386</v>
      </c>
      <c r="F57" s="39" t="s">
        <v>24</v>
      </c>
      <c r="G57" s="27">
        <v>4</v>
      </c>
      <c r="H57" s="27" t="str">
        <f t="shared" si="1"/>
        <v>Không đạt</v>
      </c>
    </row>
    <row r="58" spans="1:8" ht="15.75" customHeight="1">
      <c r="A58" s="17">
        <v>51</v>
      </c>
      <c r="B58" s="39" t="s">
        <v>608</v>
      </c>
      <c r="C58" s="40" t="s">
        <v>50</v>
      </c>
      <c r="D58" s="41" t="s">
        <v>61</v>
      </c>
      <c r="E58" s="39" t="s">
        <v>609</v>
      </c>
      <c r="F58" s="39" t="s">
        <v>610</v>
      </c>
      <c r="G58" s="27">
        <v>8</v>
      </c>
      <c r="H58" s="27" t="str">
        <f t="shared" si="1"/>
        <v>Giỏi</v>
      </c>
    </row>
    <row r="59" spans="1:8" ht="15.75" customHeight="1">
      <c r="A59" s="17">
        <v>52</v>
      </c>
      <c r="B59" s="39" t="s">
        <v>719</v>
      </c>
      <c r="C59" s="40" t="s">
        <v>720</v>
      </c>
      <c r="D59" s="41" t="s">
        <v>721</v>
      </c>
      <c r="E59" s="39" t="s">
        <v>722</v>
      </c>
      <c r="F59" s="39" t="s">
        <v>46</v>
      </c>
      <c r="G59" s="27">
        <v>6</v>
      </c>
      <c r="H59" s="27" t="str">
        <f t="shared" si="1"/>
        <v>Trung bình</v>
      </c>
    </row>
    <row r="60" spans="1:8" ht="15.75" customHeight="1">
      <c r="A60" s="17">
        <v>53</v>
      </c>
      <c r="B60" s="39" t="s">
        <v>508</v>
      </c>
      <c r="C60" s="40" t="s">
        <v>70</v>
      </c>
      <c r="D60" s="41" t="s">
        <v>509</v>
      </c>
      <c r="E60" s="39" t="s">
        <v>510</v>
      </c>
      <c r="F60" s="39" t="s">
        <v>136</v>
      </c>
      <c r="G60" s="27">
        <v>6.5</v>
      </c>
      <c r="H60" s="27" t="str">
        <f t="shared" si="1"/>
        <v>Trung bình</v>
      </c>
    </row>
    <row r="61" spans="1:8" ht="15.75" customHeight="1">
      <c r="A61" s="17">
        <v>54</v>
      </c>
      <c r="B61" s="39" t="s">
        <v>246</v>
      </c>
      <c r="C61" s="40" t="s">
        <v>247</v>
      </c>
      <c r="D61" s="41" t="s">
        <v>248</v>
      </c>
      <c r="E61" s="39" t="s">
        <v>249</v>
      </c>
      <c r="F61" s="39" t="s">
        <v>38</v>
      </c>
      <c r="G61" s="27">
        <v>5.5</v>
      </c>
      <c r="H61" s="27" t="str">
        <f t="shared" si="1"/>
        <v>Trung bình</v>
      </c>
    </row>
    <row r="62" spans="1:8" ht="15.75" customHeight="1">
      <c r="A62" s="17">
        <v>55</v>
      </c>
      <c r="B62" s="39" t="s">
        <v>387</v>
      </c>
      <c r="C62" s="40" t="s">
        <v>388</v>
      </c>
      <c r="D62" s="41" t="s">
        <v>389</v>
      </c>
      <c r="E62" s="39" t="s">
        <v>265</v>
      </c>
      <c r="F62" s="39" t="s">
        <v>390</v>
      </c>
      <c r="G62" s="27">
        <v>8.5</v>
      </c>
      <c r="H62" s="27" t="str">
        <f t="shared" si="1"/>
        <v>Giỏi</v>
      </c>
    </row>
    <row r="63" spans="1:8" ht="15.75" customHeight="1">
      <c r="A63" s="17">
        <v>56</v>
      </c>
      <c r="B63" s="39" t="s">
        <v>511</v>
      </c>
      <c r="C63" s="40" t="s">
        <v>512</v>
      </c>
      <c r="D63" s="41" t="s">
        <v>513</v>
      </c>
      <c r="E63" s="39" t="s">
        <v>514</v>
      </c>
      <c r="F63" s="39" t="s">
        <v>20</v>
      </c>
      <c r="G63" s="27">
        <v>5</v>
      </c>
      <c r="H63" s="27" t="str">
        <f t="shared" si="1"/>
        <v>Trung bình</v>
      </c>
    </row>
    <row r="64" spans="1:8" ht="15.75" customHeight="1">
      <c r="A64" s="17">
        <v>57</v>
      </c>
      <c r="B64" s="39" t="s">
        <v>611</v>
      </c>
      <c r="C64" s="40" t="s">
        <v>50</v>
      </c>
      <c r="D64" s="41" t="s">
        <v>612</v>
      </c>
      <c r="E64" s="39" t="s">
        <v>613</v>
      </c>
      <c r="F64" s="39" t="s">
        <v>41</v>
      </c>
      <c r="G64" s="27">
        <v>5.5</v>
      </c>
      <c r="H64" s="27" t="str">
        <f t="shared" si="1"/>
        <v>Trung bình</v>
      </c>
    </row>
    <row r="65" spans="1:8" ht="15.75" customHeight="1">
      <c r="A65" s="17">
        <v>58</v>
      </c>
      <c r="B65" s="39" t="s">
        <v>614</v>
      </c>
      <c r="C65" s="40" t="s">
        <v>615</v>
      </c>
      <c r="D65" s="41" t="s">
        <v>616</v>
      </c>
      <c r="E65" s="39" t="s">
        <v>617</v>
      </c>
      <c r="F65" s="39" t="s">
        <v>35</v>
      </c>
      <c r="G65" s="27">
        <v>10</v>
      </c>
      <c r="H65" s="27" t="str">
        <f t="shared" si="1"/>
        <v>Giỏi</v>
      </c>
    </row>
    <row r="66" spans="1:8" ht="15.75" customHeight="1">
      <c r="A66" s="17">
        <v>59</v>
      </c>
      <c r="B66" s="39" t="s">
        <v>618</v>
      </c>
      <c r="C66" s="40" t="s">
        <v>619</v>
      </c>
      <c r="D66" s="41" t="s">
        <v>620</v>
      </c>
      <c r="E66" s="39" t="s">
        <v>621</v>
      </c>
      <c r="F66" s="39" t="s">
        <v>23</v>
      </c>
      <c r="G66" s="27">
        <v>8.5</v>
      </c>
      <c r="H66" s="27" t="str">
        <f t="shared" si="1"/>
        <v>Giỏi</v>
      </c>
    </row>
    <row r="67" spans="1:8" ht="15.75" customHeight="1">
      <c r="A67" s="17">
        <v>60</v>
      </c>
      <c r="B67" s="39" t="s">
        <v>622</v>
      </c>
      <c r="C67" s="40" t="s">
        <v>213</v>
      </c>
      <c r="D67" s="41" t="s">
        <v>620</v>
      </c>
      <c r="E67" s="39" t="s">
        <v>623</v>
      </c>
      <c r="F67" s="39" t="s">
        <v>26</v>
      </c>
      <c r="G67" s="27">
        <v>6</v>
      </c>
      <c r="H67" s="27" t="str">
        <f t="shared" si="1"/>
        <v>Trung bình</v>
      </c>
    </row>
    <row r="68" spans="1:8" ht="15.75" customHeight="1">
      <c r="A68" s="17">
        <v>61</v>
      </c>
      <c r="B68" s="39" t="s">
        <v>624</v>
      </c>
      <c r="C68" s="40" t="s">
        <v>625</v>
      </c>
      <c r="D68" s="41" t="s">
        <v>626</v>
      </c>
      <c r="E68" s="39" t="s">
        <v>627</v>
      </c>
      <c r="F68" s="39" t="s">
        <v>23</v>
      </c>
      <c r="G68" s="27">
        <v>5.5</v>
      </c>
      <c r="H68" s="27" t="str">
        <f t="shared" si="1"/>
        <v>Trung bình</v>
      </c>
    </row>
    <row r="69" spans="1:8" ht="15.75" customHeight="1">
      <c r="A69" s="17">
        <v>62</v>
      </c>
      <c r="B69" s="39" t="s">
        <v>515</v>
      </c>
      <c r="C69" s="40" t="s">
        <v>516</v>
      </c>
      <c r="D69" s="41" t="s">
        <v>517</v>
      </c>
      <c r="E69" s="39" t="s">
        <v>514</v>
      </c>
      <c r="F69" s="39" t="s">
        <v>24</v>
      </c>
      <c r="G69" s="27">
        <v>7</v>
      </c>
      <c r="H69" s="27" t="str">
        <f t="shared" si="1"/>
        <v>Khá</v>
      </c>
    </row>
    <row r="70" spans="1:8" ht="15.75" customHeight="1">
      <c r="A70" s="17">
        <v>63</v>
      </c>
      <c r="B70" s="39" t="s">
        <v>250</v>
      </c>
      <c r="C70" s="40" t="s">
        <v>251</v>
      </c>
      <c r="D70" s="41" t="s">
        <v>252</v>
      </c>
      <c r="E70" s="39" t="s">
        <v>253</v>
      </c>
      <c r="F70" s="39" t="s">
        <v>254</v>
      </c>
      <c r="G70" s="27">
        <v>1</v>
      </c>
      <c r="H70" s="27" t="str">
        <f t="shared" si="1"/>
        <v>Không đạt</v>
      </c>
    </row>
    <row r="71" spans="1:8" ht="15.75" customHeight="1">
      <c r="A71" s="17">
        <v>64</v>
      </c>
      <c r="B71" s="39" t="s">
        <v>391</v>
      </c>
      <c r="C71" s="40" t="s">
        <v>392</v>
      </c>
      <c r="D71" s="41" t="s">
        <v>33</v>
      </c>
      <c r="E71" s="39" t="s">
        <v>331</v>
      </c>
      <c r="F71" s="39" t="s">
        <v>41</v>
      </c>
      <c r="G71" s="27">
        <v>5</v>
      </c>
      <c r="H71" s="27" t="str">
        <f t="shared" si="1"/>
        <v>Trung bình</v>
      </c>
    </row>
    <row r="72" spans="1:8" ht="15.75" customHeight="1">
      <c r="A72" s="17">
        <v>65</v>
      </c>
      <c r="B72" s="39" t="s">
        <v>518</v>
      </c>
      <c r="C72" s="40" t="s">
        <v>519</v>
      </c>
      <c r="D72" s="41" t="s">
        <v>520</v>
      </c>
      <c r="E72" s="39" t="s">
        <v>521</v>
      </c>
      <c r="F72" s="39" t="s">
        <v>26</v>
      </c>
      <c r="G72" s="27">
        <v>6</v>
      </c>
      <c r="H72" s="27" t="str">
        <f t="shared" si="1"/>
        <v>Trung bình</v>
      </c>
    </row>
    <row r="73" spans="1:8" ht="15.75" customHeight="1">
      <c r="A73" s="17">
        <v>66</v>
      </c>
      <c r="B73" s="39" t="s">
        <v>723</v>
      </c>
      <c r="C73" s="40" t="s">
        <v>30</v>
      </c>
      <c r="D73" s="41" t="s">
        <v>520</v>
      </c>
      <c r="E73" s="39" t="s">
        <v>724</v>
      </c>
      <c r="F73" s="39" t="s">
        <v>26</v>
      </c>
      <c r="G73" s="27">
        <v>5</v>
      </c>
      <c r="H73" s="27" t="str">
        <f t="shared" si="1"/>
        <v>Trung bình</v>
      </c>
    </row>
    <row r="74" spans="1:8" ht="15.75" customHeight="1">
      <c r="A74" s="17">
        <v>67</v>
      </c>
      <c r="B74" s="39" t="s">
        <v>393</v>
      </c>
      <c r="C74" s="40" t="s">
        <v>394</v>
      </c>
      <c r="D74" s="41" t="s">
        <v>395</v>
      </c>
      <c r="E74" s="39" t="s">
        <v>396</v>
      </c>
      <c r="F74" s="39" t="s">
        <v>273</v>
      </c>
      <c r="G74" s="27">
        <v>6.5</v>
      </c>
      <c r="H74" s="27" t="str">
        <f t="shared" si="1"/>
        <v>Trung bình</v>
      </c>
    </row>
    <row r="75" spans="1:8" ht="15.75" customHeight="1">
      <c r="A75" s="17">
        <v>68</v>
      </c>
      <c r="B75" s="39" t="s">
        <v>522</v>
      </c>
      <c r="C75" s="40" t="s">
        <v>523</v>
      </c>
      <c r="D75" s="41" t="s">
        <v>395</v>
      </c>
      <c r="E75" s="39" t="s">
        <v>524</v>
      </c>
      <c r="F75" s="39" t="s">
        <v>52</v>
      </c>
      <c r="G75" s="27">
        <v>7.5</v>
      </c>
      <c r="H75" s="27" t="str">
        <f t="shared" si="1"/>
        <v>Khá</v>
      </c>
    </row>
    <row r="76" spans="1:8" ht="15.75" customHeight="1">
      <c r="A76" s="17">
        <v>69</v>
      </c>
      <c r="B76" s="39" t="s">
        <v>525</v>
      </c>
      <c r="C76" s="40" t="s">
        <v>526</v>
      </c>
      <c r="D76" s="41" t="s">
        <v>527</v>
      </c>
      <c r="E76" s="39" t="s">
        <v>528</v>
      </c>
      <c r="F76" s="39" t="s">
        <v>24</v>
      </c>
      <c r="G76" s="27">
        <v>6</v>
      </c>
      <c r="H76" s="27" t="str">
        <f t="shared" si="1"/>
        <v>Trung bình</v>
      </c>
    </row>
    <row r="77" spans="1:8" ht="15.75" customHeight="1">
      <c r="A77" s="17">
        <v>70</v>
      </c>
      <c r="B77" s="39" t="s">
        <v>397</v>
      </c>
      <c r="C77" s="40" t="s">
        <v>225</v>
      </c>
      <c r="D77" s="41" t="s">
        <v>398</v>
      </c>
      <c r="E77" s="39" t="s">
        <v>399</v>
      </c>
      <c r="F77" s="39" t="s">
        <v>400</v>
      </c>
      <c r="G77" s="27">
        <v>3</v>
      </c>
      <c r="H77" s="27" t="str">
        <f t="shared" si="1"/>
        <v>Không đạt</v>
      </c>
    </row>
    <row r="78" spans="1:8" ht="15.75" customHeight="1">
      <c r="A78" s="17">
        <v>71</v>
      </c>
      <c r="B78" s="39" t="s">
        <v>255</v>
      </c>
      <c r="C78" s="40" t="s">
        <v>256</v>
      </c>
      <c r="D78" s="41" t="s">
        <v>257</v>
      </c>
      <c r="E78" s="39" t="s">
        <v>258</v>
      </c>
      <c r="F78" s="39" t="s">
        <v>259</v>
      </c>
      <c r="G78" s="28">
        <v>5.5</v>
      </c>
      <c r="H78" s="27" t="str">
        <f t="shared" si="1"/>
        <v>Trung bình</v>
      </c>
    </row>
    <row r="79" spans="1:8" ht="15.75" customHeight="1">
      <c r="A79" s="17">
        <v>72</v>
      </c>
      <c r="B79" s="39" t="s">
        <v>260</v>
      </c>
      <c r="C79" s="40" t="s">
        <v>213</v>
      </c>
      <c r="D79" s="41" t="s">
        <v>257</v>
      </c>
      <c r="E79" s="39" t="s">
        <v>261</v>
      </c>
      <c r="F79" s="39" t="s">
        <v>228</v>
      </c>
      <c r="G79" s="27">
        <v>6.5</v>
      </c>
      <c r="H79" s="27" t="str">
        <f t="shared" si="1"/>
        <v>Trung bình</v>
      </c>
    </row>
    <row r="80" spans="1:8" ht="15.75" customHeight="1">
      <c r="A80" s="17">
        <v>73</v>
      </c>
      <c r="B80" s="39" t="s">
        <v>262</v>
      </c>
      <c r="C80" s="40" t="s">
        <v>263</v>
      </c>
      <c r="D80" s="41" t="s">
        <v>264</v>
      </c>
      <c r="E80" s="39" t="s">
        <v>265</v>
      </c>
      <c r="F80" s="39" t="s">
        <v>54</v>
      </c>
      <c r="G80" s="27">
        <v>6.5</v>
      </c>
      <c r="H80" s="27" t="str">
        <f t="shared" si="1"/>
        <v>Trung bình</v>
      </c>
    </row>
    <row r="81" spans="1:8" ht="15.75" customHeight="1">
      <c r="A81" s="17">
        <v>74</v>
      </c>
      <c r="B81" s="39" t="s">
        <v>266</v>
      </c>
      <c r="C81" s="40" t="s">
        <v>267</v>
      </c>
      <c r="D81" s="41" t="s">
        <v>268</v>
      </c>
      <c r="E81" s="39" t="s">
        <v>269</v>
      </c>
      <c r="F81" s="39" t="s">
        <v>35</v>
      </c>
      <c r="G81" s="27">
        <v>7.5</v>
      </c>
      <c r="H81" s="27" t="str">
        <f t="shared" si="1"/>
        <v>Khá</v>
      </c>
    </row>
    <row r="82" spans="1:8" ht="15.75" customHeight="1">
      <c r="A82" s="17">
        <v>75</v>
      </c>
      <c r="B82" s="39" t="s">
        <v>270</v>
      </c>
      <c r="C82" s="40" t="s">
        <v>271</v>
      </c>
      <c r="D82" s="41" t="s">
        <v>268</v>
      </c>
      <c r="E82" s="39" t="s">
        <v>272</v>
      </c>
      <c r="F82" s="39" t="s">
        <v>273</v>
      </c>
      <c r="G82" s="27">
        <v>5</v>
      </c>
      <c r="H82" s="27" t="str">
        <f t="shared" si="1"/>
        <v>Trung bình</v>
      </c>
    </row>
    <row r="83" spans="1:8" ht="15.75" customHeight="1">
      <c r="A83" s="17">
        <v>76</v>
      </c>
      <c r="B83" s="39" t="s">
        <v>628</v>
      </c>
      <c r="C83" s="40" t="s">
        <v>629</v>
      </c>
      <c r="D83" s="41" t="s">
        <v>630</v>
      </c>
      <c r="E83" s="39" t="s">
        <v>631</v>
      </c>
      <c r="F83" s="39" t="s">
        <v>35</v>
      </c>
      <c r="G83" s="27">
        <v>7</v>
      </c>
      <c r="H83" s="27" t="str">
        <f t="shared" si="1"/>
        <v>Khá</v>
      </c>
    </row>
    <row r="84" spans="1:8" ht="15.75" customHeight="1">
      <c r="A84" s="17">
        <v>77</v>
      </c>
      <c r="B84" s="39" t="s">
        <v>725</v>
      </c>
      <c r="C84" s="40" t="s">
        <v>726</v>
      </c>
      <c r="D84" s="41" t="s">
        <v>630</v>
      </c>
      <c r="E84" s="39" t="s">
        <v>727</v>
      </c>
      <c r="F84" s="39" t="s">
        <v>23</v>
      </c>
      <c r="G84" s="27">
        <v>6</v>
      </c>
      <c r="H84" s="27" t="str">
        <f t="shared" si="1"/>
        <v>Trung bình</v>
      </c>
    </row>
    <row r="85" spans="1:8" ht="15.75" customHeight="1">
      <c r="A85" s="17">
        <v>78</v>
      </c>
      <c r="B85" s="39" t="s">
        <v>274</v>
      </c>
      <c r="C85" s="40" t="s">
        <v>275</v>
      </c>
      <c r="D85" s="41" t="s">
        <v>276</v>
      </c>
      <c r="E85" s="39" t="s">
        <v>277</v>
      </c>
      <c r="F85" s="39" t="s">
        <v>23</v>
      </c>
      <c r="G85" s="27">
        <v>9.5</v>
      </c>
      <c r="H85" s="27" t="str">
        <f t="shared" si="1"/>
        <v>Giỏi</v>
      </c>
    </row>
    <row r="86" spans="1:8" ht="15.75" customHeight="1">
      <c r="A86" s="17">
        <v>79</v>
      </c>
      <c r="B86" s="39" t="s">
        <v>401</v>
      </c>
      <c r="C86" s="40" t="s">
        <v>402</v>
      </c>
      <c r="D86" s="41" t="s">
        <v>141</v>
      </c>
      <c r="E86" s="39" t="s">
        <v>403</v>
      </c>
      <c r="F86" s="39" t="s">
        <v>341</v>
      </c>
      <c r="G86" s="27">
        <v>6</v>
      </c>
      <c r="H86" s="27" t="str">
        <f t="shared" si="1"/>
        <v>Trung bình</v>
      </c>
    </row>
    <row r="87" spans="1:8" ht="15.75" customHeight="1">
      <c r="A87" s="17">
        <v>80</v>
      </c>
      <c r="B87" s="39" t="s">
        <v>728</v>
      </c>
      <c r="C87" s="40" t="s">
        <v>729</v>
      </c>
      <c r="D87" s="41" t="s">
        <v>141</v>
      </c>
      <c r="E87" s="39" t="s">
        <v>730</v>
      </c>
      <c r="F87" s="39" t="s">
        <v>26</v>
      </c>
      <c r="G87" s="27">
        <v>8.5</v>
      </c>
      <c r="H87" s="27" t="str">
        <f t="shared" si="1"/>
        <v>Giỏi</v>
      </c>
    </row>
    <row r="88" spans="1:8" ht="15.75" customHeight="1">
      <c r="A88" s="17">
        <v>81</v>
      </c>
      <c r="B88" s="39" t="s">
        <v>529</v>
      </c>
      <c r="C88" s="40" t="s">
        <v>530</v>
      </c>
      <c r="D88" s="41" t="s">
        <v>531</v>
      </c>
      <c r="E88" s="39" t="s">
        <v>532</v>
      </c>
      <c r="F88" s="39" t="s">
        <v>20</v>
      </c>
      <c r="G88" s="27">
        <v>4</v>
      </c>
      <c r="H88" s="27" t="str">
        <f t="shared" si="1"/>
        <v>Không đạt</v>
      </c>
    </row>
    <row r="89" spans="1:8" ht="15.75" customHeight="1">
      <c r="A89" s="17">
        <v>82</v>
      </c>
      <c r="B89" s="39" t="s">
        <v>533</v>
      </c>
      <c r="C89" s="40" t="s">
        <v>534</v>
      </c>
      <c r="D89" s="41" t="s">
        <v>535</v>
      </c>
      <c r="E89" s="39" t="s">
        <v>536</v>
      </c>
      <c r="F89" s="39" t="s">
        <v>24</v>
      </c>
      <c r="G89" s="27">
        <v>10</v>
      </c>
      <c r="H89" s="27" t="str">
        <f t="shared" si="1"/>
        <v>Giỏi</v>
      </c>
    </row>
    <row r="90" spans="1:8" ht="15.75" customHeight="1">
      <c r="A90" s="17">
        <v>83</v>
      </c>
      <c r="B90" s="39" t="s">
        <v>404</v>
      </c>
      <c r="C90" s="40" t="s">
        <v>405</v>
      </c>
      <c r="D90" s="41" t="s">
        <v>406</v>
      </c>
      <c r="E90" s="39" t="s">
        <v>403</v>
      </c>
      <c r="F90" s="39" t="s">
        <v>20</v>
      </c>
      <c r="G90" s="27">
        <v>6.5</v>
      </c>
      <c r="H90" s="27" t="str">
        <f t="shared" si="1"/>
        <v>Trung bình</v>
      </c>
    </row>
    <row r="91" spans="1:8" ht="15.75" customHeight="1">
      <c r="A91" s="17">
        <v>84</v>
      </c>
      <c r="B91" s="39" t="s">
        <v>537</v>
      </c>
      <c r="C91" s="40" t="s">
        <v>538</v>
      </c>
      <c r="D91" s="41" t="s">
        <v>539</v>
      </c>
      <c r="E91" s="39" t="s">
        <v>540</v>
      </c>
      <c r="F91" s="39" t="s">
        <v>301</v>
      </c>
      <c r="G91" s="27">
        <v>9</v>
      </c>
      <c r="H91" s="27" t="str">
        <f t="shared" si="1"/>
        <v>Giỏi</v>
      </c>
    </row>
    <row r="92" spans="1:8" ht="15.75" customHeight="1">
      <c r="A92" s="17">
        <v>85</v>
      </c>
      <c r="B92" s="39" t="s">
        <v>731</v>
      </c>
      <c r="C92" s="40" t="s">
        <v>732</v>
      </c>
      <c r="D92" s="41" t="s">
        <v>539</v>
      </c>
      <c r="E92" s="39" t="s">
        <v>733</v>
      </c>
      <c r="F92" s="39" t="s">
        <v>21</v>
      </c>
      <c r="G92" s="27">
        <v>7</v>
      </c>
      <c r="H92" s="27" t="str">
        <f t="shared" si="1"/>
        <v>Khá</v>
      </c>
    </row>
    <row r="93" spans="1:8" ht="15.75" customHeight="1">
      <c r="A93" s="17">
        <v>86</v>
      </c>
      <c r="B93" s="39" t="s">
        <v>278</v>
      </c>
      <c r="C93" s="40" t="s">
        <v>279</v>
      </c>
      <c r="D93" s="41" t="s">
        <v>280</v>
      </c>
      <c r="E93" s="39" t="s">
        <v>281</v>
      </c>
      <c r="F93" s="39" t="s">
        <v>20</v>
      </c>
      <c r="G93" s="27">
        <v>5</v>
      </c>
      <c r="H93" s="27" t="str">
        <f t="shared" si="1"/>
        <v>Trung bình</v>
      </c>
    </row>
    <row r="94" spans="1:8" ht="15.75" customHeight="1">
      <c r="A94" s="17">
        <v>87</v>
      </c>
      <c r="B94" s="39" t="s">
        <v>407</v>
      </c>
      <c r="C94" s="40" t="s">
        <v>408</v>
      </c>
      <c r="D94" s="41" t="s">
        <v>280</v>
      </c>
      <c r="E94" s="39" t="s">
        <v>409</v>
      </c>
      <c r="F94" s="39" t="s">
        <v>20</v>
      </c>
      <c r="G94" s="27">
        <v>5</v>
      </c>
      <c r="H94" s="27" t="str">
        <f t="shared" si="1"/>
        <v>Trung bình</v>
      </c>
    </row>
    <row r="95" spans="1:8" ht="15.75" customHeight="1">
      <c r="A95" s="17">
        <v>88</v>
      </c>
      <c r="B95" s="39" t="s">
        <v>282</v>
      </c>
      <c r="C95" s="40" t="s">
        <v>283</v>
      </c>
      <c r="D95" s="41" t="s">
        <v>145</v>
      </c>
      <c r="E95" s="39" t="s">
        <v>284</v>
      </c>
      <c r="F95" s="39" t="s">
        <v>26</v>
      </c>
      <c r="G95" s="29" t="s">
        <v>56</v>
      </c>
      <c r="H95" s="27" t="str">
        <f t="shared" si="1"/>
        <v>Không đạt</v>
      </c>
    </row>
    <row r="96" spans="1:8" ht="15.75" customHeight="1">
      <c r="A96" s="17">
        <v>89</v>
      </c>
      <c r="B96" s="39" t="s">
        <v>285</v>
      </c>
      <c r="C96" s="40" t="s">
        <v>286</v>
      </c>
      <c r="D96" s="41" t="s">
        <v>287</v>
      </c>
      <c r="E96" s="39" t="s">
        <v>288</v>
      </c>
      <c r="F96" s="39" t="s">
        <v>23</v>
      </c>
      <c r="G96" s="27">
        <v>7.5</v>
      </c>
      <c r="H96" s="27" t="str">
        <f t="shared" si="1"/>
        <v>Khá</v>
      </c>
    </row>
    <row r="97" spans="1:8" ht="15.75" customHeight="1">
      <c r="A97" s="17">
        <v>90</v>
      </c>
      <c r="B97" s="39" t="s">
        <v>541</v>
      </c>
      <c r="C97" s="40" t="s">
        <v>118</v>
      </c>
      <c r="D97" s="41" t="s">
        <v>542</v>
      </c>
      <c r="E97" s="39" t="s">
        <v>543</v>
      </c>
      <c r="F97" s="39" t="s">
        <v>23</v>
      </c>
      <c r="G97" s="27">
        <v>7</v>
      </c>
      <c r="H97" s="27" t="str">
        <f t="shared" si="1"/>
        <v>Khá</v>
      </c>
    </row>
    <row r="98" spans="1:8" ht="15.75" customHeight="1">
      <c r="A98" s="17">
        <v>91</v>
      </c>
      <c r="B98" s="39" t="s">
        <v>544</v>
      </c>
      <c r="C98" s="40" t="s">
        <v>545</v>
      </c>
      <c r="D98" s="41" t="s">
        <v>546</v>
      </c>
      <c r="E98" s="39" t="s">
        <v>547</v>
      </c>
      <c r="F98" s="39" t="s">
        <v>23</v>
      </c>
      <c r="G98" s="27">
        <v>5</v>
      </c>
      <c r="H98" s="27" t="str">
        <f t="shared" si="1"/>
        <v>Trung bình</v>
      </c>
    </row>
    <row r="99" spans="1:8" ht="15.75" customHeight="1">
      <c r="A99" s="17">
        <v>92</v>
      </c>
      <c r="B99" s="39" t="s">
        <v>632</v>
      </c>
      <c r="C99" s="40" t="s">
        <v>27</v>
      </c>
      <c r="D99" s="41" t="s">
        <v>546</v>
      </c>
      <c r="E99" s="39" t="s">
        <v>633</v>
      </c>
      <c r="F99" s="39" t="s">
        <v>136</v>
      </c>
      <c r="G99" s="27">
        <v>10</v>
      </c>
      <c r="H99" s="27" t="str">
        <f t="shared" si="1"/>
        <v>Giỏi</v>
      </c>
    </row>
    <row r="100" spans="1:8" ht="15.75" customHeight="1">
      <c r="A100" s="17">
        <v>93</v>
      </c>
      <c r="B100" s="39" t="s">
        <v>548</v>
      </c>
      <c r="C100" s="40" t="s">
        <v>464</v>
      </c>
      <c r="D100" s="41" t="s">
        <v>549</v>
      </c>
      <c r="E100" s="39" t="s">
        <v>550</v>
      </c>
      <c r="F100" s="39" t="s">
        <v>273</v>
      </c>
      <c r="G100" s="27">
        <v>6.5</v>
      </c>
      <c r="H100" s="27" t="str">
        <f t="shared" si="1"/>
        <v>Trung bình</v>
      </c>
    </row>
    <row r="101" spans="1:8" ht="15.75" customHeight="1">
      <c r="A101" s="17">
        <v>94</v>
      </c>
      <c r="B101" s="39" t="s">
        <v>410</v>
      </c>
      <c r="C101" s="40" t="s">
        <v>411</v>
      </c>
      <c r="D101" s="41" t="s">
        <v>412</v>
      </c>
      <c r="E101" s="39" t="s">
        <v>413</v>
      </c>
      <c r="F101" s="39" t="s">
        <v>24</v>
      </c>
      <c r="G101" s="27">
        <v>9</v>
      </c>
      <c r="H101" s="27" t="str">
        <f t="shared" si="1"/>
        <v>Giỏi</v>
      </c>
    </row>
    <row r="102" spans="1:8" ht="15.75" customHeight="1">
      <c r="A102" s="17">
        <v>95</v>
      </c>
      <c r="B102" s="39" t="s">
        <v>414</v>
      </c>
      <c r="C102" s="40" t="s">
        <v>415</v>
      </c>
      <c r="D102" s="41" t="s">
        <v>416</v>
      </c>
      <c r="E102" s="39" t="s">
        <v>417</v>
      </c>
      <c r="F102" s="39" t="s">
        <v>23</v>
      </c>
      <c r="G102" s="27">
        <v>4</v>
      </c>
      <c r="H102" s="27" t="str">
        <f t="shared" si="1"/>
        <v>Không đạt</v>
      </c>
    </row>
    <row r="103" spans="1:8" ht="15.75" customHeight="1">
      <c r="A103" s="17">
        <v>96</v>
      </c>
      <c r="B103" s="39" t="s">
        <v>634</v>
      </c>
      <c r="C103" s="40" t="s">
        <v>635</v>
      </c>
      <c r="D103" s="41" t="s">
        <v>636</v>
      </c>
      <c r="E103" s="39" t="s">
        <v>637</v>
      </c>
      <c r="F103" s="39" t="s">
        <v>22</v>
      </c>
      <c r="G103" s="27">
        <v>6.5</v>
      </c>
      <c r="H103" s="27" t="str">
        <f t="shared" si="1"/>
        <v>Trung bình</v>
      </c>
    </row>
    <row r="104" spans="1:8" ht="15.75" customHeight="1">
      <c r="A104" s="17">
        <v>97</v>
      </c>
      <c r="B104" s="39" t="s">
        <v>638</v>
      </c>
      <c r="C104" s="40" t="s">
        <v>639</v>
      </c>
      <c r="D104" s="41" t="s">
        <v>63</v>
      </c>
      <c r="E104" s="39" t="s">
        <v>640</v>
      </c>
      <c r="F104" s="39" t="s">
        <v>40</v>
      </c>
      <c r="G104" s="27">
        <v>10</v>
      </c>
      <c r="H104" s="27" t="str">
        <f t="shared" si="1"/>
        <v>Giỏi</v>
      </c>
    </row>
    <row r="105" spans="1:8" ht="15.75" customHeight="1">
      <c r="A105" s="17">
        <v>98</v>
      </c>
      <c r="B105" s="39" t="s">
        <v>641</v>
      </c>
      <c r="C105" s="40" t="s">
        <v>642</v>
      </c>
      <c r="D105" s="41" t="s">
        <v>63</v>
      </c>
      <c r="E105" s="39" t="s">
        <v>643</v>
      </c>
      <c r="F105" s="39" t="s">
        <v>23</v>
      </c>
      <c r="G105" s="27">
        <v>10</v>
      </c>
      <c r="H105" s="27" t="str">
        <f t="shared" si="1"/>
        <v>Giỏi</v>
      </c>
    </row>
    <row r="106" spans="1:8" ht="15.75" customHeight="1">
      <c r="A106" s="17">
        <v>99</v>
      </c>
      <c r="B106" s="39" t="s">
        <v>644</v>
      </c>
      <c r="C106" s="40" t="s">
        <v>577</v>
      </c>
      <c r="D106" s="41" t="s">
        <v>645</v>
      </c>
      <c r="E106" s="39" t="s">
        <v>646</v>
      </c>
      <c r="F106" s="39" t="s">
        <v>41</v>
      </c>
      <c r="G106" s="27">
        <v>10</v>
      </c>
      <c r="H106" s="27" t="str">
        <f t="shared" si="1"/>
        <v>Giỏi</v>
      </c>
    </row>
    <row r="107" spans="1:8" ht="15.75" customHeight="1">
      <c r="A107" s="17">
        <v>100</v>
      </c>
      <c r="B107" s="39" t="s">
        <v>647</v>
      </c>
      <c r="C107" s="40" t="s">
        <v>648</v>
      </c>
      <c r="D107" s="41" t="s">
        <v>649</v>
      </c>
      <c r="E107" s="39" t="s">
        <v>650</v>
      </c>
      <c r="F107" s="39" t="s">
        <v>23</v>
      </c>
      <c r="G107" s="27">
        <v>7</v>
      </c>
      <c r="H107" s="27" t="str">
        <f t="shared" si="1"/>
        <v>Khá</v>
      </c>
    </row>
    <row r="108" spans="1:8" ht="15.75" customHeight="1">
      <c r="A108" s="17">
        <v>101</v>
      </c>
      <c r="B108" s="39" t="s">
        <v>289</v>
      </c>
      <c r="C108" s="40" t="s">
        <v>290</v>
      </c>
      <c r="D108" s="41" t="s">
        <v>291</v>
      </c>
      <c r="E108" s="39" t="s">
        <v>292</v>
      </c>
      <c r="F108" s="39" t="s">
        <v>293</v>
      </c>
      <c r="G108" s="28">
        <v>7.5</v>
      </c>
      <c r="H108" s="27" t="str">
        <f t="shared" si="1"/>
        <v>Khá</v>
      </c>
    </row>
    <row r="109" spans="1:8" ht="15.75" customHeight="1">
      <c r="A109" s="17">
        <v>102</v>
      </c>
      <c r="B109" s="39" t="s">
        <v>734</v>
      </c>
      <c r="C109" s="40" t="s">
        <v>735</v>
      </c>
      <c r="D109" s="41" t="s">
        <v>736</v>
      </c>
      <c r="E109" s="39" t="s">
        <v>737</v>
      </c>
      <c r="F109" s="39" t="s">
        <v>23</v>
      </c>
      <c r="G109" s="27">
        <v>7.5</v>
      </c>
      <c r="H109" s="27" t="str">
        <f t="shared" si="1"/>
        <v>Khá</v>
      </c>
    </row>
    <row r="110" spans="1:8" ht="15.75" customHeight="1">
      <c r="A110" s="17">
        <v>103</v>
      </c>
      <c r="B110" s="39" t="s">
        <v>294</v>
      </c>
      <c r="C110" s="40" t="s">
        <v>295</v>
      </c>
      <c r="D110" s="41" t="s">
        <v>39</v>
      </c>
      <c r="E110" s="39" t="s">
        <v>296</v>
      </c>
      <c r="F110" s="39" t="s">
        <v>41</v>
      </c>
      <c r="G110" s="27">
        <v>9.5</v>
      </c>
      <c r="H110" s="27" t="str">
        <f t="shared" si="1"/>
        <v>Giỏi</v>
      </c>
    </row>
    <row r="111" spans="1:8" ht="15.75" customHeight="1">
      <c r="A111" s="17">
        <v>104</v>
      </c>
      <c r="B111" s="39" t="s">
        <v>418</v>
      </c>
      <c r="C111" s="40" t="s">
        <v>213</v>
      </c>
      <c r="D111" s="41" t="s">
        <v>39</v>
      </c>
      <c r="E111" s="39" t="s">
        <v>269</v>
      </c>
      <c r="F111" s="39" t="s">
        <v>390</v>
      </c>
      <c r="G111" s="27">
        <v>8.5</v>
      </c>
      <c r="H111" s="27" t="str">
        <f t="shared" si="1"/>
        <v>Giỏi</v>
      </c>
    </row>
    <row r="112" spans="1:8" ht="15.75" customHeight="1">
      <c r="A112" s="17">
        <v>105</v>
      </c>
      <c r="B112" s="39" t="s">
        <v>419</v>
      </c>
      <c r="C112" s="40" t="s">
        <v>420</v>
      </c>
      <c r="D112" s="41" t="s">
        <v>39</v>
      </c>
      <c r="E112" s="39" t="s">
        <v>421</v>
      </c>
      <c r="F112" s="39" t="s">
        <v>23</v>
      </c>
      <c r="G112" s="27">
        <v>7</v>
      </c>
      <c r="H112" s="27" t="str">
        <f t="shared" si="1"/>
        <v>Khá</v>
      </c>
    </row>
    <row r="113" spans="1:8" ht="15.75" customHeight="1">
      <c r="A113" s="17">
        <v>106</v>
      </c>
      <c r="B113" s="39" t="s">
        <v>422</v>
      </c>
      <c r="C113" s="40" t="s">
        <v>423</v>
      </c>
      <c r="D113" s="41" t="s">
        <v>39</v>
      </c>
      <c r="E113" s="39" t="s">
        <v>424</v>
      </c>
      <c r="F113" s="39" t="s">
        <v>273</v>
      </c>
      <c r="G113" s="27">
        <v>7</v>
      </c>
      <c r="H113" s="27" t="str">
        <f t="shared" si="1"/>
        <v>Khá</v>
      </c>
    </row>
    <row r="114" spans="1:8" ht="15.75" customHeight="1">
      <c r="A114" s="17">
        <v>107</v>
      </c>
      <c r="B114" s="39" t="s">
        <v>297</v>
      </c>
      <c r="C114" s="40" t="s">
        <v>298</v>
      </c>
      <c r="D114" s="41" t="s">
        <v>299</v>
      </c>
      <c r="E114" s="39" t="s">
        <v>300</v>
      </c>
      <c r="F114" s="39" t="s">
        <v>301</v>
      </c>
      <c r="G114" s="27">
        <v>10</v>
      </c>
      <c r="H114" s="27" t="str">
        <f t="shared" si="1"/>
        <v>Giỏi</v>
      </c>
    </row>
    <row r="115" spans="1:8" ht="15.75" customHeight="1">
      <c r="A115" s="17">
        <v>108</v>
      </c>
      <c r="B115" s="39" t="s">
        <v>302</v>
      </c>
      <c r="C115" s="40" t="s">
        <v>303</v>
      </c>
      <c r="D115" s="41" t="s">
        <v>304</v>
      </c>
      <c r="E115" s="39" t="s">
        <v>305</v>
      </c>
      <c r="F115" s="39" t="s">
        <v>306</v>
      </c>
      <c r="G115" s="27">
        <v>10</v>
      </c>
      <c r="H115" s="27" t="str">
        <f t="shared" si="1"/>
        <v>Giỏi</v>
      </c>
    </row>
    <row r="116" spans="1:8" ht="15.75" customHeight="1">
      <c r="A116" s="17">
        <v>109</v>
      </c>
      <c r="B116" s="39" t="s">
        <v>551</v>
      </c>
      <c r="C116" s="40" t="s">
        <v>552</v>
      </c>
      <c r="D116" s="41" t="s">
        <v>553</v>
      </c>
      <c r="E116" s="39" t="s">
        <v>554</v>
      </c>
      <c r="F116" s="39" t="s">
        <v>35</v>
      </c>
      <c r="G116" s="27">
        <v>6</v>
      </c>
      <c r="H116" s="27" t="str">
        <f t="shared" si="1"/>
        <v>Trung bình</v>
      </c>
    </row>
    <row r="117" spans="1:8" ht="15.75" customHeight="1">
      <c r="A117" s="17">
        <v>110</v>
      </c>
      <c r="B117" s="39" t="s">
        <v>307</v>
      </c>
      <c r="C117" s="40" t="s">
        <v>308</v>
      </c>
      <c r="D117" s="41" t="s">
        <v>309</v>
      </c>
      <c r="E117" s="39" t="s">
        <v>310</v>
      </c>
      <c r="F117" s="39" t="s">
        <v>23</v>
      </c>
      <c r="G117" s="44">
        <v>6</v>
      </c>
      <c r="H117" s="27" t="str">
        <f t="shared" si="1"/>
        <v>Trung bình</v>
      </c>
    </row>
    <row r="118" spans="1:8" ht="15.75" customHeight="1">
      <c r="A118" s="17">
        <v>111</v>
      </c>
      <c r="B118" s="39" t="s">
        <v>425</v>
      </c>
      <c r="C118" s="40" t="s">
        <v>308</v>
      </c>
      <c r="D118" s="41" t="s">
        <v>426</v>
      </c>
      <c r="E118" s="39" t="s">
        <v>427</v>
      </c>
      <c r="F118" s="39" t="s">
        <v>35</v>
      </c>
      <c r="G118" s="27">
        <v>8.5</v>
      </c>
      <c r="H118" s="27" t="str">
        <f t="shared" si="1"/>
        <v>Giỏi</v>
      </c>
    </row>
    <row r="119" spans="1:8" ht="15.75" customHeight="1">
      <c r="A119" s="17">
        <v>112</v>
      </c>
      <c r="B119" s="39" t="s">
        <v>428</v>
      </c>
      <c r="C119" s="40" t="s">
        <v>30</v>
      </c>
      <c r="D119" s="41" t="s">
        <v>429</v>
      </c>
      <c r="E119" s="39" t="s">
        <v>430</v>
      </c>
      <c r="F119" s="39" t="s">
        <v>21</v>
      </c>
      <c r="G119" s="27">
        <v>8</v>
      </c>
      <c r="H119" s="27" t="str">
        <f t="shared" si="1"/>
        <v>Giỏi</v>
      </c>
    </row>
    <row r="120" spans="1:8" ht="15.75" customHeight="1">
      <c r="A120" s="17">
        <v>113</v>
      </c>
      <c r="B120" s="39" t="s">
        <v>311</v>
      </c>
      <c r="C120" s="40" t="s">
        <v>312</v>
      </c>
      <c r="D120" s="41" t="s">
        <v>313</v>
      </c>
      <c r="E120" s="39" t="s">
        <v>314</v>
      </c>
      <c r="F120" s="39" t="s">
        <v>23</v>
      </c>
      <c r="G120" s="27">
        <v>7.5</v>
      </c>
      <c r="H120" s="27" t="str">
        <f t="shared" si="1"/>
        <v>Khá</v>
      </c>
    </row>
    <row r="121" spans="1:8" ht="15.75" customHeight="1">
      <c r="A121" s="17">
        <v>114</v>
      </c>
      <c r="B121" s="39" t="s">
        <v>315</v>
      </c>
      <c r="C121" s="40" t="s">
        <v>27</v>
      </c>
      <c r="D121" s="41" t="s">
        <v>316</v>
      </c>
      <c r="E121" s="39" t="s">
        <v>317</v>
      </c>
      <c r="F121" s="39" t="s">
        <v>38</v>
      </c>
      <c r="G121" s="27">
        <v>10</v>
      </c>
      <c r="H121" s="27" t="str">
        <f t="shared" si="1"/>
        <v>Giỏi</v>
      </c>
    </row>
    <row r="122" spans="1:8" ht="15.75" customHeight="1">
      <c r="A122" s="17">
        <v>115</v>
      </c>
      <c r="B122" s="39" t="s">
        <v>431</v>
      </c>
      <c r="C122" s="40" t="s">
        <v>432</v>
      </c>
      <c r="D122" s="41" t="s">
        <v>316</v>
      </c>
      <c r="E122" s="39" t="s">
        <v>433</v>
      </c>
      <c r="F122" s="39" t="s">
        <v>434</v>
      </c>
      <c r="G122" s="27">
        <v>8</v>
      </c>
      <c r="H122" s="27" t="str">
        <f t="shared" si="1"/>
        <v>Giỏi</v>
      </c>
    </row>
    <row r="123" spans="1:8" ht="15.75" customHeight="1">
      <c r="A123" s="17">
        <v>116</v>
      </c>
      <c r="B123" s="39" t="s">
        <v>651</v>
      </c>
      <c r="C123" s="40" t="s">
        <v>652</v>
      </c>
      <c r="D123" s="41" t="s">
        <v>653</v>
      </c>
      <c r="E123" s="39" t="s">
        <v>654</v>
      </c>
      <c r="F123" s="39" t="s">
        <v>23</v>
      </c>
      <c r="G123" s="27">
        <v>6</v>
      </c>
      <c r="H123" s="27" t="str">
        <f t="shared" si="1"/>
        <v>Trung bình</v>
      </c>
    </row>
    <row r="124" spans="1:8" ht="15.75" customHeight="1">
      <c r="A124" s="17">
        <v>117</v>
      </c>
      <c r="B124" s="39" t="s">
        <v>435</v>
      </c>
      <c r="C124" s="40" t="s">
        <v>436</v>
      </c>
      <c r="D124" s="41" t="s">
        <v>437</v>
      </c>
      <c r="E124" s="39" t="s">
        <v>438</v>
      </c>
      <c r="F124" s="39" t="s">
        <v>41</v>
      </c>
      <c r="G124" s="27">
        <v>6.5</v>
      </c>
      <c r="H124" s="27" t="str">
        <f t="shared" si="1"/>
        <v>Trung bình</v>
      </c>
    </row>
    <row r="125" spans="1:8" ht="15.75" customHeight="1">
      <c r="A125" s="17">
        <v>118</v>
      </c>
      <c r="B125" s="39" t="s">
        <v>655</v>
      </c>
      <c r="C125" s="40" t="s">
        <v>47</v>
      </c>
      <c r="D125" s="41" t="s">
        <v>437</v>
      </c>
      <c r="E125" s="39" t="s">
        <v>656</v>
      </c>
      <c r="F125" s="39" t="s">
        <v>21</v>
      </c>
      <c r="G125" s="27">
        <v>5.5</v>
      </c>
      <c r="H125" s="27" t="str">
        <f t="shared" si="1"/>
        <v>Trung bình</v>
      </c>
    </row>
    <row r="126" spans="1:8" ht="15.75" customHeight="1">
      <c r="A126" s="17">
        <v>119</v>
      </c>
      <c r="B126" s="39" t="s">
        <v>439</v>
      </c>
      <c r="C126" s="40" t="s">
        <v>440</v>
      </c>
      <c r="D126" s="41" t="s">
        <v>441</v>
      </c>
      <c r="E126" s="39" t="s">
        <v>442</v>
      </c>
      <c r="F126" s="39" t="s">
        <v>38</v>
      </c>
      <c r="G126" s="27">
        <v>9</v>
      </c>
      <c r="H126" s="27" t="str">
        <f t="shared" si="1"/>
        <v>Giỏi</v>
      </c>
    </row>
    <row r="127" spans="1:8" ht="15.75" customHeight="1">
      <c r="A127" s="17">
        <v>120</v>
      </c>
      <c r="B127" s="39" t="s">
        <v>657</v>
      </c>
      <c r="C127" s="40" t="s">
        <v>658</v>
      </c>
      <c r="D127" s="41" t="s">
        <v>659</v>
      </c>
      <c r="E127" s="39" t="s">
        <v>660</v>
      </c>
      <c r="F127" s="39" t="s">
        <v>40</v>
      </c>
      <c r="G127" s="27">
        <v>7</v>
      </c>
      <c r="H127" s="27" t="str">
        <f t="shared" si="1"/>
        <v>Khá</v>
      </c>
    </row>
    <row r="128" spans="1:8" ht="15.75" customHeight="1">
      <c r="A128" s="17">
        <v>121</v>
      </c>
      <c r="B128" s="39" t="s">
        <v>318</v>
      </c>
      <c r="C128" s="40" t="s">
        <v>319</v>
      </c>
      <c r="D128" s="41" t="s">
        <v>320</v>
      </c>
      <c r="E128" s="39" t="s">
        <v>321</v>
      </c>
      <c r="F128" s="39" t="s">
        <v>23</v>
      </c>
      <c r="G128" s="27">
        <v>10</v>
      </c>
      <c r="H128" s="27" t="str">
        <f t="shared" si="1"/>
        <v>Giỏi</v>
      </c>
    </row>
    <row r="129" spans="1:8" ht="15.75" customHeight="1">
      <c r="A129" s="17">
        <v>122</v>
      </c>
      <c r="B129" s="39" t="s">
        <v>555</v>
      </c>
      <c r="C129" s="40" t="s">
        <v>556</v>
      </c>
      <c r="D129" s="41" t="s">
        <v>557</v>
      </c>
      <c r="E129" s="39" t="s">
        <v>558</v>
      </c>
      <c r="F129" s="39" t="s">
        <v>35</v>
      </c>
      <c r="G129" s="27">
        <v>5.5</v>
      </c>
      <c r="H129" s="27" t="str">
        <f t="shared" si="1"/>
        <v>Trung bình</v>
      </c>
    </row>
    <row r="130" spans="1:8" ht="15.75" customHeight="1">
      <c r="A130" s="17">
        <v>123</v>
      </c>
      <c r="B130" s="39" t="s">
        <v>322</v>
      </c>
      <c r="C130" s="40" t="s">
        <v>323</v>
      </c>
      <c r="D130" s="41" t="s">
        <v>324</v>
      </c>
      <c r="E130" s="39" t="s">
        <v>325</v>
      </c>
      <c r="F130" s="39" t="s">
        <v>19</v>
      </c>
      <c r="G130" s="27">
        <v>5.5</v>
      </c>
      <c r="H130" s="27" t="str">
        <f t="shared" si="1"/>
        <v>Trung bình</v>
      </c>
    </row>
    <row r="131" spans="1:8" ht="15.75" customHeight="1">
      <c r="A131" s="17">
        <v>124</v>
      </c>
      <c r="B131" s="39" t="s">
        <v>326</v>
      </c>
      <c r="C131" s="40" t="s">
        <v>327</v>
      </c>
      <c r="D131" s="41" t="s">
        <v>324</v>
      </c>
      <c r="E131" s="39" t="s">
        <v>328</v>
      </c>
      <c r="F131" s="39" t="s">
        <v>21</v>
      </c>
      <c r="G131" s="27">
        <v>8.5</v>
      </c>
      <c r="H131" s="27" t="str">
        <f t="shared" si="1"/>
        <v>Giỏi</v>
      </c>
    </row>
    <row r="132" spans="1:8" ht="15.75" customHeight="1">
      <c r="A132" s="17">
        <v>125</v>
      </c>
      <c r="B132" s="39" t="s">
        <v>329</v>
      </c>
      <c r="C132" s="40" t="s">
        <v>330</v>
      </c>
      <c r="D132" s="41" t="s">
        <v>324</v>
      </c>
      <c r="E132" s="39" t="s">
        <v>331</v>
      </c>
      <c r="F132" s="39" t="s">
        <v>301</v>
      </c>
      <c r="G132" s="29" t="s">
        <v>56</v>
      </c>
      <c r="H132" s="27" t="str">
        <f t="shared" si="1"/>
        <v>Không đạt</v>
      </c>
    </row>
    <row r="133" spans="1:8" ht="15.75" customHeight="1">
      <c r="A133" s="17">
        <v>126</v>
      </c>
      <c r="B133" s="39" t="s">
        <v>559</v>
      </c>
      <c r="C133" s="40" t="s">
        <v>560</v>
      </c>
      <c r="D133" s="41" t="s">
        <v>324</v>
      </c>
      <c r="E133" s="39" t="s">
        <v>561</v>
      </c>
      <c r="F133" s="39" t="s">
        <v>26</v>
      </c>
      <c r="G133" s="27">
        <v>4</v>
      </c>
      <c r="H133" s="27" t="str">
        <f t="shared" si="1"/>
        <v>Không đạt</v>
      </c>
    </row>
    <row r="134" spans="1:8" ht="15.75" customHeight="1">
      <c r="A134" s="17">
        <v>127</v>
      </c>
      <c r="B134" s="39" t="s">
        <v>661</v>
      </c>
      <c r="C134" s="40" t="s">
        <v>662</v>
      </c>
      <c r="D134" s="41" t="s">
        <v>663</v>
      </c>
      <c r="E134" s="39" t="s">
        <v>664</v>
      </c>
      <c r="F134" s="39" t="s">
        <v>52</v>
      </c>
      <c r="G134" s="27">
        <v>7</v>
      </c>
      <c r="H134" s="27" t="str">
        <f t="shared" si="1"/>
        <v>Khá</v>
      </c>
    </row>
    <row r="135" spans="1:8" ht="15.75" customHeight="1">
      <c r="A135" s="17">
        <v>128</v>
      </c>
      <c r="B135" s="39" t="s">
        <v>665</v>
      </c>
      <c r="C135" s="40" t="s">
        <v>666</v>
      </c>
      <c r="D135" s="41" t="s">
        <v>324</v>
      </c>
      <c r="E135" s="39" t="s">
        <v>445</v>
      </c>
      <c r="F135" s="39" t="s">
        <v>24</v>
      </c>
      <c r="G135" s="27">
        <v>6.5</v>
      </c>
      <c r="H135" s="27" t="str">
        <f t="shared" si="1"/>
        <v>Trung bình</v>
      </c>
    </row>
    <row r="136" spans="1:8" ht="15.75" customHeight="1">
      <c r="A136" s="17">
        <v>129</v>
      </c>
      <c r="B136" s="39" t="s">
        <v>667</v>
      </c>
      <c r="C136" s="40" t="s">
        <v>668</v>
      </c>
      <c r="D136" s="41" t="s">
        <v>669</v>
      </c>
      <c r="E136" s="39" t="s">
        <v>670</v>
      </c>
      <c r="F136" s="39" t="s">
        <v>59</v>
      </c>
      <c r="G136" s="27">
        <v>6.5</v>
      </c>
      <c r="H136" s="27" t="str">
        <f t="shared" si="1"/>
        <v>Trung bình</v>
      </c>
    </row>
    <row r="137" spans="1:8" ht="15.75" customHeight="1">
      <c r="A137" s="17">
        <v>130</v>
      </c>
      <c r="B137" s="39" t="s">
        <v>562</v>
      </c>
      <c r="C137" s="40" t="s">
        <v>30</v>
      </c>
      <c r="D137" s="41" t="s">
        <v>563</v>
      </c>
      <c r="E137" s="39" t="s">
        <v>564</v>
      </c>
      <c r="F137" s="39" t="s">
        <v>21</v>
      </c>
      <c r="G137" s="27">
        <v>5</v>
      </c>
      <c r="H137" s="27" t="str">
        <f t="shared" si="1"/>
        <v>Trung bình</v>
      </c>
    </row>
    <row r="138" spans="1:8" ht="15.75" customHeight="1">
      <c r="A138" s="17">
        <v>131</v>
      </c>
      <c r="B138" s="39" t="s">
        <v>332</v>
      </c>
      <c r="C138" s="40" t="s">
        <v>333</v>
      </c>
      <c r="D138" s="41" t="s">
        <v>334</v>
      </c>
      <c r="E138" s="39" t="s">
        <v>335</v>
      </c>
      <c r="F138" s="39" t="s">
        <v>23</v>
      </c>
      <c r="G138" s="27">
        <v>8.5</v>
      </c>
      <c r="H138" s="27" t="str">
        <f t="shared" si="1"/>
        <v>Giỏi</v>
      </c>
    </row>
    <row r="139" spans="1:8" ht="15.75" customHeight="1">
      <c r="A139" s="17">
        <v>132</v>
      </c>
      <c r="B139" s="39" t="s">
        <v>336</v>
      </c>
      <c r="C139" s="40" t="s">
        <v>337</v>
      </c>
      <c r="D139" s="41" t="s">
        <v>334</v>
      </c>
      <c r="E139" s="39" t="s">
        <v>338</v>
      </c>
      <c r="F139" s="39" t="s">
        <v>19</v>
      </c>
      <c r="G139" s="27">
        <v>9.5</v>
      </c>
      <c r="H139" s="27" t="str">
        <f t="shared" si="1"/>
        <v>Giỏi</v>
      </c>
    </row>
    <row r="140" spans="1:8" ht="15.75" customHeight="1">
      <c r="A140" s="17">
        <v>133</v>
      </c>
      <c r="B140" s="39" t="s">
        <v>565</v>
      </c>
      <c r="C140" s="40" t="s">
        <v>566</v>
      </c>
      <c r="D140" s="41" t="s">
        <v>334</v>
      </c>
      <c r="E140" s="39" t="s">
        <v>567</v>
      </c>
      <c r="F140" s="39" t="s">
        <v>35</v>
      </c>
      <c r="G140" s="27">
        <v>10</v>
      </c>
      <c r="H140" s="27" t="str">
        <f t="shared" si="1"/>
        <v>Giỏi</v>
      </c>
    </row>
    <row r="141" spans="1:8" ht="15.75" customHeight="1">
      <c r="A141" s="17">
        <v>134</v>
      </c>
      <c r="B141" s="39" t="s">
        <v>339</v>
      </c>
      <c r="C141" s="40" t="s">
        <v>144</v>
      </c>
      <c r="D141" s="41" t="s">
        <v>64</v>
      </c>
      <c r="E141" s="39" t="s">
        <v>340</v>
      </c>
      <c r="F141" s="39" t="s">
        <v>341</v>
      </c>
      <c r="G141" s="27">
        <v>5.5</v>
      </c>
      <c r="H141" s="27" t="str">
        <f t="shared" si="1"/>
        <v>Trung bình</v>
      </c>
    </row>
    <row r="142" spans="1:8" ht="15.75" customHeight="1">
      <c r="A142" s="17">
        <v>135</v>
      </c>
      <c r="B142" s="39" t="s">
        <v>568</v>
      </c>
      <c r="C142" s="40" t="s">
        <v>27</v>
      </c>
      <c r="D142" s="41" t="s">
        <v>55</v>
      </c>
      <c r="E142" s="39" t="s">
        <v>569</v>
      </c>
      <c r="F142" s="39" t="s">
        <v>26</v>
      </c>
      <c r="G142" s="27">
        <v>5</v>
      </c>
      <c r="H142" s="27" t="str">
        <f t="shared" si="1"/>
        <v>Trung bình</v>
      </c>
    </row>
    <row r="143" spans="1:8" ht="15.75" customHeight="1">
      <c r="A143" s="17">
        <v>136</v>
      </c>
      <c r="B143" s="39" t="s">
        <v>342</v>
      </c>
      <c r="C143" s="40" t="s">
        <v>343</v>
      </c>
      <c r="D143" s="41" t="s">
        <v>344</v>
      </c>
      <c r="E143" s="39" t="s">
        <v>345</v>
      </c>
      <c r="F143" s="39" t="s">
        <v>54</v>
      </c>
      <c r="G143" s="28">
        <v>9</v>
      </c>
      <c r="H143" s="27" t="str">
        <f t="shared" si="1"/>
        <v>Giỏi</v>
      </c>
    </row>
    <row r="144" spans="1:8" ht="15.75" customHeight="1">
      <c r="A144" s="17">
        <v>137</v>
      </c>
      <c r="B144" s="39" t="s">
        <v>443</v>
      </c>
      <c r="C144" s="40" t="s">
        <v>444</v>
      </c>
      <c r="D144" s="41" t="s">
        <v>344</v>
      </c>
      <c r="E144" s="39" t="s">
        <v>445</v>
      </c>
      <c r="F144" s="39" t="s">
        <v>54</v>
      </c>
      <c r="G144" s="27">
        <v>6.5</v>
      </c>
      <c r="H144" s="27" t="str">
        <f t="shared" si="1"/>
        <v>Trung bình</v>
      </c>
    </row>
    <row r="145" spans="1:8" ht="15.75" customHeight="1">
      <c r="A145" s="17">
        <v>138</v>
      </c>
      <c r="B145" s="39" t="s">
        <v>671</v>
      </c>
      <c r="C145" s="40" t="s">
        <v>672</v>
      </c>
      <c r="D145" s="41" t="s">
        <v>673</v>
      </c>
      <c r="E145" s="39" t="s">
        <v>674</v>
      </c>
      <c r="F145" s="39" t="s">
        <v>23</v>
      </c>
      <c r="G145" s="27">
        <v>6</v>
      </c>
      <c r="H145" s="27" t="str">
        <f t="shared" si="1"/>
        <v>Trung bình</v>
      </c>
    </row>
    <row r="146" spans="1:8" ht="15.75" customHeight="1">
      <c r="A146" s="17">
        <v>139</v>
      </c>
      <c r="B146" s="39" t="s">
        <v>446</v>
      </c>
      <c r="C146" s="40" t="s">
        <v>378</v>
      </c>
      <c r="D146" s="41" t="s">
        <v>447</v>
      </c>
      <c r="E146" s="39" t="s">
        <v>448</v>
      </c>
      <c r="F146" s="39" t="s">
        <v>52</v>
      </c>
      <c r="G146" s="27">
        <v>5</v>
      </c>
      <c r="H146" s="27" t="str">
        <f t="shared" si="1"/>
        <v>Trung bình</v>
      </c>
    </row>
    <row r="147" spans="1:8" ht="15.75" customHeight="1">
      <c r="A147" s="17">
        <v>140</v>
      </c>
      <c r="B147" s="39" t="s">
        <v>449</v>
      </c>
      <c r="C147" s="40" t="s">
        <v>450</v>
      </c>
      <c r="D147" s="41" t="s">
        <v>451</v>
      </c>
      <c r="E147" s="39" t="s">
        <v>452</v>
      </c>
      <c r="F147" s="39" t="s">
        <v>23</v>
      </c>
      <c r="G147" s="27">
        <v>6.5</v>
      </c>
      <c r="H147" s="27" t="str">
        <f t="shared" si="1"/>
        <v>Trung bình</v>
      </c>
    </row>
    <row r="148" spans="1:8" ht="15.75" customHeight="1">
      <c r="A148" s="17">
        <v>141</v>
      </c>
      <c r="B148" s="39" t="s">
        <v>346</v>
      </c>
      <c r="C148" s="40" t="s">
        <v>347</v>
      </c>
      <c r="D148" s="41" t="s">
        <v>348</v>
      </c>
      <c r="E148" s="39" t="s">
        <v>349</v>
      </c>
      <c r="F148" s="39" t="s">
        <v>24</v>
      </c>
      <c r="G148" s="27">
        <v>5</v>
      </c>
      <c r="H148" s="27" t="str">
        <f t="shared" si="1"/>
        <v>Trung bình</v>
      </c>
    </row>
    <row r="149" spans="1:8" ht="15.75" customHeight="1">
      <c r="A149" s="17">
        <v>142</v>
      </c>
      <c r="B149" s="39" t="s">
        <v>453</v>
      </c>
      <c r="C149" s="40" t="s">
        <v>27</v>
      </c>
      <c r="D149" s="41" t="s">
        <v>348</v>
      </c>
      <c r="E149" s="39" t="s">
        <v>454</v>
      </c>
      <c r="F149" s="39" t="s">
        <v>46</v>
      </c>
      <c r="G149" s="27">
        <v>7</v>
      </c>
      <c r="H149" s="27" t="str">
        <f t="shared" si="1"/>
        <v>Khá</v>
      </c>
    </row>
    <row r="150" spans="1:8" ht="15.75" customHeight="1">
      <c r="A150" s="17">
        <v>143</v>
      </c>
      <c r="B150" s="39" t="s">
        <v>675</v>
      </c>
      <c r="C150" s="40" t="s">
        <v>676</v>
      </c>
      <c r="D150" s="41" t="s">
        <v>348</v>
      </c>
      <c r="E150" s="39" t="s">
        <v>677</v>
      </c>
      <c r="F150" s="39" t="s">
        <v>31</v>
      </c>
      <c r="G150" s="27">
        <v>7</v>
      </c>
      <c r="H150" s="27" t="str">
        <f t="shared" si="1"/>
        <v>Khá</v>
      </c>
    </row>
    <row r="151" spans="1:8" ht="15.75" customHeight="1">
      <c r="A151" s="17">
        <v>144</v>
      </c>
      <c r="B151" s="39" t="s">
        <v>455</v>
      </c>
      <c r="C151" s="40" t="s">
        <v>456</v>
      </c>
      <c r="D151" s="41" t="s">
        <v>457</v>
      </c>
      <c r="E151" s="39" t="s">
        <v>458</v>
      </c>
      <c r="F151" s="39" t="s">
        <v>23</v>
      </c>
      <c r="G151" s="27">
        <v>7</v>
      </c>
      <c r="H151" s="27" t="str">
        <f t="shared" si="1"/>
        <v>Khá</v>
      </c>
    </row>
    <row r="152" spans="1:8" ht="15.75" customHeight="1">
      <c r="A152" s="17">
        <v>145</v>
      </c>
      <c r="B152" s="39" t="s">
        <v>678</v>
      </c>
      <c r="C152" s="40" t="s">
        <v>679</v>
      </c>
      <c r="D152" s="41" t="s">
        <v>680</v>
      </c>
      <c r="E152" s="39" t="s">
        <v>681</v>
      </c>
      <c r="F152" s="39" t="s">
        <v>19</v>
      </c>
      <c r="G152" s="27">
        <v>8.5</v>
      </c>
      <c r="H152" s="27" t="str">
        <f t="shared" si="1"/>
        <v>Giỏi</v>
      </c>
    </row>
    <row r="153" spans="1:8" ht="15.75" customHeight="1">
      <c r="A153" s="17">
        <v>146</v>
      </c>
      <c r="B153" s="39" t="s">
        <v>459</v>
      </c>
      <c r="C153" s="40" t="s">
        <v>460</v>
      </c>
      <c r="D153" s="41" t="s">
        <v>461</v>
      </c>
      <c r="E153" s="39" t="s">
        <v>462</v>
      </c>
      <c r="F153" s="39" t="s">
        <v>273</v>
      </c>
      <c r="G153" s="27">
        <v>6</v>
      </c>
      <c r="H153" s="27" t="str">
        <f t="shared" si="1"/>
        <v>Trung bình</v>
      </c>
    </row>
    <row r="154" spans="1:8" ht="15.75" customHeight="1">
      <c r="A154" s="17">
        <v>147</v>
      </c>
      <c r="B154" s="39" t="s">
        <v>463</v>
      </c>
      <c r="C154" s="40" t="s">
        <v>464</v>
      </c>
      <c r="D154" s="41" t="s">
        <v>206</v>
      </c>
      <c r="E154" s="39" t="s">
        <v>465</v>
      </c>
      <c r="F154" s="39" t="s">
        <v>20</v>
      </c>
      <c r="G154" s="27">
        <v>6.5</v>
      </c>
      <c r="H154" s="27" t="str">
        <f t="shared" si="1"/>
        <v>Trung bình</v>
      </c>
    </row>
    <row r="155" spans="1:8" ht="15.75" customHeight="1">
      <c r="A155" s="17">
        <v>148</v>
      </c>
      <c r="B155" s="39" t="s">
        <v>682</v>
      </c>
      <c r="C155" s="40" t="s">
        <v>683</v>
      </c>
      <c r="D155" s="41" t="s">
        <v>684</v>
      </c>
      <c r="E155" s="39" t="s">
        <v>685</v>
      </c>
      <c r="F155" s="39" t="s">
        <v>35</v>
      </c>
      <c r="G155" s="27">
        <v>8</v>
      </c>
      <c r="H155" s="27" t="str">
        <f t="shared" si="1"/>
        <v>Giỏi</v>
      </c>
    </row>
    <row r="156" spans="1:8" ht="15.75" customHeight="1">
      <c r="A156" s="17">
        <v>149</v>
      </c>
      <c r="B156" s="39" t="s">
        <v>686</v>
      </c>
      <c r="C156" s="40" t="s">
        <v>687</v>
      </c>
      <c r="D156" s="41" t="s">
        <v>688</v>
      </c>
      <c r="E156" s="39" t="s">
        <v>689</v>
      </c>
      <c r="F156" s="39" t="s">
        <v>132</v>
      </c>
      <c r="G156" s="27">
        <v>9.5</v>
      </c>
      <c r="H156" s="27" t="str">
        <f t="shared" si="1"/>
        <v>Giỏi</v>
      </c>
    </row>
    <row r="157" spans="1:8" ht="15.75" customHeight="1">
      <c r="A157" s="17">
        <v>150</v>
      </c>
      <c r="B157" s="39" t="s">
        <v>738</v>
      </c>
      <c r="C157" s="40" t="s">
        <v>577</v>
      </c>
      <c r="D157" s="41" t="s">
        <v>739</v>
      </c>
      <c r="E157" s="39" t="s">
        <v>740</v>
      </c>
      <c r="F157" s="39" t="s">
        <v>35</v>
      </c>
      <c r="G157" s="27">
        <v>6.5</v>
      </c>
      <c r="H157" s="27" t="str">
        <f>IF(G157="v","Không đạt",IF(G157&lt;5,"Không đạt",IF(G157&gt;=8,"Giỏi",IF(G157&gt;=7,"Khá","Trung bình"))))</f>
        <v>Trung bình</v>
      </c>
    </row>
    <row r="158" ht="5.25" customHeight="1"/>
    <row r="159" spans="1:8" ht="15.75" customHeight="1">
      <c r="A159" s="23" t="str">
        <f>"Tổng số thí sinh dự thi: "&amp;COUNT(A8:A157)</f>
        <v>Tổng số thí sinh dự thi: 150</v>
      </c>
      <c r="B159" s="23"/>
      <c r="C159" s="20"/>
      <c r="D159" s="20"/>
      <c r="E159" s="46" t="s">
        <v>15</v>
      </c>
      <c r="F159" s="46"/>
      <c r="G159" s="46"/>
      <c r="H159" s="46"/>
    </row>
    <row r="160" spans="1:8" ht="15.75" customHeight="1">
      <c r="A160" s="20" t="s">
        <v>16</v>
      </c>
      <c r="C160" s="31">
        <f>COUNT(A8:A157)-C161</f>
        <v>134</v>
      </c>
      <c r="E160" s="46" t="s">
        <v>10</v>
      </c>
      <c r="F160" s="46"/>
      <c r="G160" s="46"/>
      <c r="H160" s="46"/>
    </row>
    <row r="161" spans="1:8" ht="15.75" customHeight="1">
      <c r="A161" s="22" t="s">
        <v>17</v>
      </c>
      <c r="C161" s="31">
        <f>COUNTIF(H8:H157,"không đạt")</f>
        <v>16</v>
      </c>
      <c r="E161" s="21"/>
      <c r="F161" s="25"/>
      <c r="G161" s="24"/>
      <c r="H161" s="19"/>
    </row>
    <row r="162" spans="5:8" ht="15.75" customHeight="1">
      <c r="E162" s="54" t="s">
        <v>1432</v>
      </c>
      <c r="F162" s="54"/>
      <c r="G162" s="54"/>
      <c r="H162" s="54"/>
    </row>
    <row r="163" spans="6:8" ht="15.75" customHeight="1">
      <c r="F163" s="21"/>
      <c r="G163" s="26"/>
      <c r="H163" s="21"/>
    </row>
    <row r="164" spans="6:8" ht="15.75" customHeight="1">
      <c r="F164" s="21"/>
      <c r="G164" s="26"/>
      <c r="H164" s="21"/>
    </row>
    <row r="165" spans="5:8" ht="15.75" customHeight="1">
      <c r="E165" s="46" t="s">
        <v>18</v>
      </c>
      <c r="F165" s="46"/>
      <c r="G165" s="46"/>
      <c r="H165" s="46"/>
    </row>
  </sheetData>
  <sheetProtection/>
  <mergeCells count="11">
    <mergeCell ref="E162:H162"/>
    <mergeCell ref="E165:H165"/>
    <mergeCell ref="E1:H1"/>
    <mergeCell ref="E2:H2"/>
    <mergeCell ref="A1:D1"/>
    <mergeCell ref="A2:D2"/>
    <mergeCell ref="E160:H160"/>
    <mergeCell ref="E159:H159"/>
    <mergeCell ref="C7:D7"/>
    <mergeCell ref="A4:H4"/>
    <mergeCell ref="A5:H5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241">
      <selection activeCell="E254" sqref="E254:H254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49" t="s">
        <v>4</v>
      </c>
      <c r="B1" s="49"/>
      <c r="C1" s="49"/>
      <c r="D1" s="49"/>
      <c r="E1" s="47" t="s">
        <v>5</v>
      </c>
      <c r="F1" s="47"/>
      <c r="G1" s="47"/>
      <c r="H1" s="47"/>
      <c r="K1" s="10"/>
    </row>
    <row r="2" spans="1:12" ht="15.75">
      <c r="A2" s="47" t="s">
        <v>3</v>
      </c>
      <c r="B2" s="47"/>
      <c r="C2" s="47"/>
      <c r="D2" s="47"/>
      <c r="E2" s="48" t="s">
        <v>6</v>
      </c>
      <c r="F2" s="48"/>
      <c r="G2" s="48"/>
      <c r="H2" s="48"/>
      <c r="K2" s="10"/>
      <c r="L2" s="11"/>
    </row>
    <row r="3" spans="1:12" ht="13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4" customHeight="1">
      <c r="A4" s="52" t="s">
        <v>11</v>
      </c>
      <c r="B4" s="52"/>
      <c r="C4" s="52"/>
      <c r="D4" s="52"/>
      <c r="E4" s="52"/>
      <c r="F4" s="52"/>
      <c r="G4" s="52"/>
      <c r="H4" s="52"/>
      <c r="I4" s="12"/>
      <c r="J4" s="12"/>
      <c r="K4" s="12"/>
    </row>
    <row r="5" spans="1:12" s="1" customFormat="1" ht="18.75" customHeight="1">
      <c r="A5" s="53" t="s">
        <v>74</v>
      </c>
      <c r="B5" s="53"/>
      <c r="C5" s="53"/>
      <c r="D5" s="53"/>
      <c r="E5" s="53"/>
      <c r="F5" s="53"/>
      <c r="G5" s="53"/>
      <c r="H5" s="53"/>
      <c r="I5" s="13"/>
      <c r="J5" s="13"/>
      <c r="K5" s="13"/>
      <c r="L5" s="9"/>
    </row>
    <row r="6" spans="1:11" s="1" customFormat="1" ht="9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50" t="s">
        <v>8</v>
      </c>
      <c r="D7" s="51"/>
      <c r="E7" s="3" t="s">
        <v>1</v>
      </c>
      <c r="F7" s="3" t="s">
        <v>2</v>
      </c>
      <c r="G7" s="32" t="s">
        <v>14</v>
      </c>
      <c r="H7" s="4" t="s">
        <v>9</v>
      </c>
    </row>
    <row r="8" spans="1:8" ht="15.75" customHeight="1">
      <c r="A8" s="17">
        <v>1</v>
      </c>
      <c r="B8" s="36" t="s">
        <v>741</v>
      </c>
      <c r="C8" s="37" t="s">
        <v>742</v>
      </c>
      <c r="D8" s="45" t="s">
        <v>217</v>
      </c>
      <c r="E8" s="36" t="s">
        <v>743</v>
      </c>
      <c r="F8" s="36" t="s">
        <v>60</v>
      </c>
      <c r="G8" s="28">
        <v>8.5</v>
      </c>
      <c r="H8" s="27" t="str">
        <f aca="true" t="shared" si="0" ref="H8:H248">IF(G8="v","Không đạt",IF(G8&lt;5,"Không đạt",IF(G8&gt;=8,"Giỏi",IF(G8&gt;=7,"Khá","Trung bình"))))</f>
        <v>Giỏi</v>
      </c>
    </row>
    <row r="9" spans="1:8" ht="15.75" customHeight="1">
      <c r="A9" s="17">
        <v>2</v>
      </c>
      <c r="B9" s="36" t="s">
        <v>744</v>
      </c>
      <c r="C9" s="37" t="s">
        <v>745</v>
      </c>
      <c r="D9" s="45" t="s">
        <v>217</v>
      </c>
      <c r="E9" s="36" t="s">
        <v>746</v>
      </c>
      <c r="F9" s="36" t="s">
        <v>23</v>
      </c>
      <c r="G9" s="27">
        <v>10</v>
      </c>
      <c r="H9" s="27" t="str">
        <f t="shared" si="0"/>
        <v>Giỏi</v>
      </c>
    </row>
    <row r="10" spans="1:8" ht="15.75" customHeight="1">
      <c r="A10" s="17">
        <v>3</v>
      </c>
      <c r="B10" s="36" t="s">
        <v>747</v>
      </c>
      <c r="C10" s="37" t="s">
        <v>748</v>
      </c>
      <c r="D10" s="45" t="s">
        <v>217</v>
      </c>
      <c r="E10" s="36" t="s">
        <v>749</v>
      </c>
      <c r="F10" s="36" t="s">
        <v>26</v>
      </c>
      <c r="G10" s="27">
        <v>7</v>
      </c>
      <c r="H10" s="27" t="str">
        <f t="shared" si="0"/>
        <v>Khá</v>
      </c>
    </row>
    <row r="11" spans="1:8" ht="15.75" customHeight="1">
      <c r="A11" s="17">
        <v>4</v>
      </c>
      <c r="B11" s="36" t="s">
        <v>880</v>
      </c>
      <c r="C11" s="37" t="s">
        <v>881</v>
      </c>
      <c r="D11" s="45" t="s">
        <v>221</v>
      </c>
      <c r="E11" s="36" t="s">
        <v>882</v>
      </c>
      <c r="F11" s="36" t="s">
        <v>23</v>
      </c>
      <c r="G11" s="27">
        <v>6.5</v>
      </c>
      <c r="H11" s="27" t="str">
        <f t="shared" si="0"/>
        <v>Trung bình</v>
      </c>
    </row>
    <row r="12" spans="1:8" ht="15.75" customHeight="1">
      <c r="A12" s="17">
        <v>5</v>
      </c>
      <c r="B12" s="36" t="s">
        <v>883</v>
      </c>
      <c r="C12" s="37" t="s">
        <v>884</v>
      </c>
      <c r="D12" s="45" t="s">
        <v>221</v>
      </c>
      <c r="E12" s="36" t="s">
        <v>613</v>
      </c>
      <c r="F12" s="36" t="s">
        <v>23</v>
      </c>
      <c r="G12" s="27">
        <v>5</v>
      </c>
      <c r="H12" s="27" t="str">
        <f t="shared" si="0"/>
        <v>Trung bình</v>
      </c>
    </row>
    <row r="13" spans="1:8" ht="15.75" customHeight="1">
      <c r="A13" s="17">
        <v>6</v>
      </c>
      <c r="B13" s="36" t="s">
        <v>1077</v>
      </c>
      <c r="C13" s="37" t="s">
        <v>1078</v>
      </c>
      <c r="D13" s="45" t="s">
        <v>221</v>
      </c>
      <c r="E13" s="36" t="s">
        <v>772</v>
      </c>
      <c r="F13" s="36" t="s">
        <v>23</v>
      </c>
      <c r="G13" s="27">
        <v>5</v>
      </c>
      <c r="H13" s="27" t="str">
        <f t="shared" si="0"/>
        <v>Trung bình</v>
      </c>
    </row>
    <row r="14" spans="1:8" ht="15.75" customHeight="1">
      <c r="A14" s="17">
        <v>7</v>
      </c>
      <c r="B14" s="36" t="s">
        <v>885</v>
      </c>
      <c r="C14" s="37" t="s">
        <v>30</v>
      </c>
      <c r="D14" s="45" t="s">
        <v>886</v>
      </c>
      <c r="E14" s="36" t="s">
        <v>887</v>
      </c>
      <c r="F14" s="36" t="s">
        <v>434</v>
      </c>
      <c r="G14" s="27">
        <v>5</v>
      </c>
      <c r="H14" s="27" t="str">
        <f t="shared" si="0"/>
        <v>Trung bình</v>
      </c>
    </row>
    <row r="15" spans="1:8" ht="15.75" customHeight="1">
      <c r="A15" s="17">
        <v>8</v>
      </c>
      <c r="B15" s="36" t="s">
        <v>1256</v>
      </c>
      <c r="C15" s="37" t="s">
        <v>308</v>
      </c>
      <c r="D15" s="45" t="s">
        <v>1257</v>
      </c>
      <c r="E15" s="36" t="s">
        <v>1258</v>
      </c>
      <c r="F15" s="36" t="s">
        <v>23</v>
      </c>
      <c r="G15" s="27">
        <v>7</v>
      </c>
      <c r="H15" s="27" t="str">
        <f t="shared" si="0"/>
        <v>Khá</v>
      </c>
    </row>
    <row r="16" spans="1:8" ht="15.75" customHeight="1">
      <c r="A16" s="17">
        <v>9</v>
      </c>
      <c r="B16" s="36" t="s">
        <v>1259</v>
      </c>
      <c r="C16" s="37" t="s">
        <v>1260</v>
      </c>
      <c r="D16" s="45" t="s">
        <v>1261</v>
      </c>
      <c r="E16" s="36" t="s">
        <v>1262</v>
      </c>
      <c r="F16" s="36" t="s">
        <v>35</v>
      </c>
      <c r="G16" s="27">
        <v>6</v>
      </c>
      <c r="H16" s="27" t="str">
        <f t="shared" si="0"/>
        <v>Trung bình</v>
      </c>
    </row>
    <row r="17" spans="1:8" ht="15.75" customHeight="1">
      <c r="A17" s="17">
        <v>10</v>
      </c>
      <c r="B17" s="36" t="s">
        <v>1079</v>
      </c>
      <c r="C17" s="37" t="s">
        <v>89</v>
      </c>
      <c r="D17" s="45" t="s">
        <v>1080</v>
      </c>
      <c r="E17" s="36" t="s">
        <v>1081</v>
      </c>
      <c r="F17" s="36" t="s">
        <v>23</v>
      </c>
      <c r="G17" s="27">
        <v>4</v>
      </c>
      <c r="H17" s="27" t="str">
        <f t="shared" si="0"/>
        <v>Không đạt</v>
      </c>
    </row>
    <row r="18" spans="1:8" ht="15.75" customHeight="1">
      <c r="A18" s="17">
        <v>11</v>
      </c>
      <c r="B18" s="36" t="s">
        <v>1263</v>
      </c>
      <c r="C18" s="37" t="s">
        <v>1264</v>
      </c>
      <c r="D18" s="45" t="s">
        <v>1080</v>
      </c>
      <c r="E18" s="36" t="s">
        <v>1265</v>
      </c>
      <c r="F18" s="36" t="s">
        <v>21</v>
      </c>
      <c r="G18" s="27">
        <v>7</v>
      </c>
      <c r="H18" s="27" t="str">
        <f t="shared" si="0"/>
        <v>Khá</v>
      </c>
    </row>
    <row r="19" spans="1:8" ht="15.75" customHeight="1">
      <c r="A19" s="17">
        <v>12</v>
      </c>
      <c r="B19" s="36" t="s">
        <v>888</v>
      </c>
      <c r="C19" s="37" t="s">
        <v>889</v>
      </c>
      <c r="D19" s="45" t="s">
        <v>890</v>
      </c>
      <c r="E19" s="36" t="s">
        <v>891</v>
      </c>
      <c r="F19" s="36" t="s">
        <v>23</v>
      </c>
      <c r="G19" s="27">
        <v>5</v>
      </c>
      <c r="H19" s="27" t="str">
        <f t="shared" si="0"/>
        <v>Trung bình</v>
      </c>
    </row>
    <row r="20" spans="1:8" ht="15.75" customHeight="1">
      <c r="A20" s="17">
        <v>13</v>
      </c>
      <c r="B20" s="36" t="s">
        <v>979</v>
      </c>
      <c r="C20" s="37" t="s">
        <v>980</v>
      </c>
      <c r="D20" s="45" t="s">
        <v>890</v>
      </c>
      <c r="E20" s="36" t="s">
        <v>737</v>
      </c>
      <c r="F20" s="36" t="s">
        <v>54</v>
      </c>
      <c r="G20" s="27">
        <v>8</v>
      </c>
      <c r="H20" s="27" t="str">
        <f t="shared" si="0"/>
        <v>Giỏi</v>
      </c>
    </row>
    <row r="21" spans="1:8" ht="15.75" customHeight="1">
      <c r="A21" s="17">
        <v>14</v>
      </c>
      <c r="B21" s="36" t="s">
        <v>1266</v>
      </c>
      <c r="C21" s="37" t="s">
        <v>1267</v>
      </c>
      <c r="D21" s="45" t="s">
        <v>890</v>
      </c>
      <c r="E21" s="36" t="s">
        <v>1268</v>
      </c>
      <c r="F21" s="36" t="s">
        <v>23</v>
      </c>
      <c r="G21" s="27">
        <v>5</v>
      </c>
      <c r="H21" s="27" t="str">
        <f t="shared" si="0"/>
        <v>Trung bình</v>
      </c>
    </row>
    <row r="22" spans="1:8" ht="15.75" customHeight="1">
      <c r="A22" s="17">
        <v>15</v>
      </c>
      <c r="B22" s="36" t="s">
        <v>1162</v>
      </c>
      <c r="C22" s="37" t="s">
        <v>1163</v>
      </c>
      <c r="D22" s="45" t="s">
        <v>581</v>
      </c>
      <c r="E22" s="36" t="s">
        <v>1164</v>
      </c>
      <c r="F22" s="36" t="s">
        <v>23</v>
      </c>
      <c r="G22" s="27">
        <v>3.5</v>
      </c>
      <c r="H22" s="27" t="str">
        <f t="shared" si="0"/>
        <v>Không đạt</v>
      </c>
    </row>
    <row r="23" spans="1:8" ht="15.75" customHeight="1">
      <c r="A23" s="17">
        <v>16</v>
      </c>
      <c r="B23" s="36" t="s">
        <v>750</v>
      </c>
      <c r="C23" s="37" t="s">
        <v>751</v>
      </c>
      <c r="D23" s="45" t="s">
        <v>752</v>
      </c>
      <c r="E23" s="36" t="s">
        <v>753</v>
      </c>
      <c r="F23" s="36" t="s">
        <v>40</v>
      </c>
      <c r="G23" s="27">
        <v>5.5</v>
      </c>
      <c r="H23" s="27" t="str">
        <f t="shared" si="0"/>
        <v>Trung bình</v>
      </c>
    </row>
    <row r="24" spans="1:8" ht="15.75" customHeight="1">
      <c r="A24" s="17">
        <v>17</v>
      </c>
      <c r="B24" s="36" t="s">
        <v>892</v>
      </c>
      <c r="C24" s="37" t="s">
        <v>893</v>
      </c>
      <c r="D24" s="45" t="s">
        <v>752</v>
      </c>
      <c r="E24" s="36" t="s">
        <v>894</v>
      </c>
      <c r="F24" s="36" t="s">
        <v>23</v>
      </c>
      <c r="G24" s="27">
        <v>5</v>
      </c>
      <c r="H24" s="27" t="str">
        <f t="shared" si="0"/>
        <v>Trung bình</v>
      </c>
    </row>
    <row r="25" spans="1:8" ht="15.75" customHeight="1">
      <c r="A25" s="17">
        <v>18</v>
      </c>
      <c r="B25" s="36" t="s">
        <v>895</v>
      </c>
      <c r="C25" s="37" t="s">
        <v>347</v>
      </c>
      <c r="D25" s="45" t="s">
        <v>896</v>
      </c>
      <c r="E25" s="36" t="s">
        <v>897</v>
      </c>
      <c r="F25" s="36" t="s">
        <v>40</v>
      </c>
      <c r="G25" s="29" t="s">
        <v>56</v>
      </c>
      <c r="H25" s="27" t="str">
        <f t="shared" si="0"/>
        <v>Không đạt</v>
      </c>
    </row>
    <row r="26" spans="1:8" ht="15.75" customHeight="1">
      <c r="A26" s="17">
        <v>19</v>
      </c>
      <c r="B26" s="36" t="s">
        <v>1082</v>
      </c>
      <c r="C26" s="37" t="s">
        <v>1083</v>
      </c>
      <c r="D26" s="45" t="s">
        <v>67</v>
      </c>
      <c r="E26" s="36" t="s">
        <v>1084</v>
      </c>
      <c r="F26" s="36" t="s">
        <v>26</v>
      </c>
      <c r="G26" s="27">
        <v>7</v>
      </c>
      <c r="H26" s="27" t="str">
        <f t="shared" si="0"/>
        <v>Khá</v>
      </c>
    </row>
    <row r="27" spans="1:8" ht="15.75" customHeight="1">
      <c r="A27" s="17">
        <v>20</v>
      </c>
      <c r="B27" s="36" t="s">
        <v>898</v>
      </c>
      <c r="C27" s="37" t="s">
        <v>899</v>
      </c>
      <c r="D27" s="45" t="s">
        <v>900</v>
      </c>
      <c r="E27" s="36" t="s">
        <v>413</v>
      </c>
      <c r="F27" s="36" t="s">
        <v>23</v>
      </c>
      <c r="G27" s="27">
        <v>7</v>
      </c>
      <c r="H27" s="27" t="str">
        <f t="shared" si="0"/>
        <v>Khá</v>
      </c>
    </row>
    <row r="28" spans="1:8" ht="15.75" customHeight="1">
      <c r="A28" s="17">
        <v>21</v>
      </c>
      <c r="B28" s="36" t="s">
        <v>1269</v>
      </c>
      <c r="C28" s="37" t="s">
        <v>1270</v>
      </c>
      <c r="D28" s="45" t="s">
        <v>1271</v>
      </c>
      <c r="E28" s="36" t="s">
        <v>1272</v>
      </c>
      <c r="F28" s="36" t="s">
        <v>23</v>
      </c>
      <c r="G28" s="27">
        <v>6</v>
      </c>
      <c r="H28" s="27" t="str">
        <f t="shared" si="0"/>
        <v>Trung bình</v>
      </c>
    </row>
    <row r="29" spans="1:8" ht="15.75" customHeight="1">
      <c r="A29" s="17">
        <v>22</v>
      </c>
      <c r="B29" s="36" t="s">
        <v>1273</v>
      </c>
      <c r="C29" s="37" t="s">
        <v>1274</v>
      </c>
      <c r="D29" s="45" t="s">
        <v>1275</v>
      </c>
      <c r="E29" s="36" t="s">
        <v>1276</v>
      </c>
      <c r="F29" s="36" t="s">
        <v>23</v>
      </c>
      <c r="G29" s="27">
        <v>5</v>
      </c>
      <c r="H29" s="27" t="str">
        <f t="shared" si="0"/>
        <v>Trung bình</v>
      </c>
    </row>
    <row r="30" spans="1:8" ht="15.75" customHeight="1">
      <c r="A30" s="17">
        <v>23</v>
      </c>
      <c r="B30" s="36" t="s">
        <v>754</v>
      </c>
      <c r="C30" s="37" t="s">
        <v>755</v>
      </c>
      <c r="D30" s="45" t="s">
        <v>482</v>
      </c>
      <c r="E30" s="36" t="s">
        <v>756</v>
      </c>
      <c r="F30" s="36" t="s">
        <v>54</v>
      </c>
      <c r="G30" s="27">
        <v>9</v>
      </c>
      <c r="H30" s="27" t="str">
        <f t="shared" si="0"/>
        <v>Giỏi</v>
      </c>
    </row>
    <row r="31" spans="1:8" ht="15.75" customHeight="1">
      <c r="A31" s="17">
        <v>24</v>
      </c>
      <c r="B31" s="36" t="s">
        <v>757</v>
      </c>
      <c r="C31" s="37" t="s">
        <v>758</v>
      </c>
      <c r="D31" s="45" t="s">
        <v>759</v>
      </c>
      <c r="E31" s="36" t="s">
        <v>1431</v>
      </c>
      <c r="F31" s="36" t="s">
        <v>22</v>
      </c>
      <c r="G31" s="27">
        <v>2</v>
      </c>
      <c r="H31" s="27" t="str">
        <f t="shared" si="0"/>
        <v>Không đạt</v>
      </c>
    </row>
    <row r="32" spans="1:8" ht="15.75" customHeight="1">
      <c r="A32" s="17">
        <v>25</v>
      </c>
      <c r="B32" s="36" t="s">
        <v>981</v>
      </c>
      <c r="C32" s="37" t="s">
        <v>50</v>
      </c>
      <c r="D32" s="45" t="s">
        <v>982</v>
      </c>
      <c r="E32" s="36" t="s">
        <v>403</v>
      </c>
      <c r="F32" s="36" t="s">
        <v>21</v>
      </c>
      <c r="G32" s="27">
        <v>7</v>
      </c>
      <c r="H32" s="27" t="str">
        <f t="shared" si="0"/>
        <v>Khá</v>
      </c>
    </row>
    <row r="33" spans="1:8" ht="15.75" customHeight="1">
      <c r="A33" s="17">
        <v>26</v>
      </c>
      <c r="B33" s="36" t="s">
        <v>760</v>
      </c>
      <c r="C33" s="37" t="s">
        <v>761</v>
      </c>
      <c r="D33" s="45" t="s">
        <v>485</v>
      </c>
      <c r="E33" s="36" t="s">
        <v>762</v>
      </c>
      <c r="F33" s="36" t="s">
        <v>24</v>
      </c>
      <c r="G33" s="27">
        <v>5</v>
      </c>
      <c r="H33" s="27" t="str">
        <f t="shared" si="0"/>
        <v>Trung bình</v>
      </c>
    </row>
    <row r="34" spans="1:8" ht="15.75" customHeight="1">
      <c r="A34" s="17">
        <v>27</v>
      </c>
      <c r="B34" s="36" t="s">
        <v>1085</v>
      </c>
      <c r="C34" s="37" t="s">
        <v>347</v>
      </c>
      <c r="D34" s="45" t="s">
        <v>485</v>
      </c>
      <c r="E34" s="36" t="s">
        <v>1086</v>
      </c>
      <c r="F34" s="36" t="s">
        <v>341</v>
      </c>
      <c r="G34" s="27">
        <v>2</v>
      </c>
      <c r="H34" s="27" t="str">
        <f t="shared" si="0"/>
        <v>Không đạt</v>
      </c>
    </row>
    <row r="35" spans="1:8" ht="15.75" customHeight="1">
      <c r="A35" s="17">
        <v>28</v>
      </c>
      <c r="B35" s="36" t="s">
        <v>1277</v>
      </c>
      <c r="C35" s="37" t="s">
        <v>1278</v>
      </c>
      <c r="D35" s="45" t="s">
        <v>485</v>
      </c>
      <c r="E35" s="36" t="s">
        <v>1279</v>
      </c>
      <c r="F35" s="36" t="s">
        <v>26</v>
      </c>
      <c r="G35" s="27">
        <v>5</v>
      </c>
      <c r="H35" s="27" t="str">
        <f t="shared" si="0"/>
        <v>Trung bình</v>
      </c>
    </row>
    <row r="36" spans="1:8" ht="15.75" customHeight="1">
      <c r="A36" s="17">
        <v>29</v>
      </c>
      <c r="B36" s="36" t="s">
        <v>983</v>
      </c>
      <c r="C36" s="37" t="s">
        <v>984</v>
      </c>
      <c r="D36" s="45" t="s">
        <v>985</v>
      </c>
      <c r="E36" s="36" t="s">
        <v>986</v>
      </c>
      <c r="F36" s="36" t="s">
        <v>94</v>
      </c>
      <c r="G36" s="27">
        <v>0</v>
      </c>
      <c r="H36" s="27" t="str">
        <f t="shared" si="0"/>
        <v>Không đạt</v>
      </c>
    </row>
    <row r="37" spans="1:8" ht="15.75" customHeight="1">
      <c r="A37" s="17">
        <v>30</v>
      </c>
      <c r="B37" s="36" t="s">
        <v>1280</v>
      </c>
      <c r="C37" s="37" t="s">
        <v>1281</v>
      </c>
      <c r="D37" s="45" t="s">
        <v>985</v>
      </c>
      <c r="E37" s="36" t="s">
        <v>1282</v>
      </c>
      <c r="F37" s="36" t="s">
        <v>23</v>
      </c>
      <c r="G37" s="27">
        <v>5</v>
      </c>
      <c r="H37" s="27" t="str">
        <f t="shared" si="0"/>
        <v>Trung bình</v>
      </c>
    </row>
    <row r="38" spans="1:8" ht="15.75" customHeight="1">
      <c r="A38" s="17">
        <v>31</v>
      </c>
      <c r="B38" s="36" t="s">
        <v>987</v>
      </c>
      <c r="C38" s="37" t="s">
        <v>144</v>
      </c>
      <c r="D38" s="45" t="s">
        <v>375</v>
      </c>
      <c r="E38" s="36" t="s">
        <v>988</v>
      </c>
      <c r="F38" s="36" t="s">
        <v>23</v>
      </c>
      <c r="G38" s="27">
        <v>9</v>
      </c>
      <c r="H38" s="27" t="str">
        <f t="shared" si="0"/>
        <v>Giỏi</v>
      </c>
    </row>
    <row r="39" spans="1:8" ht="15.75" customHeight="1">
      <c r="A39" s="17">
        <v>32</v>
      </c>
      <c r="B39" s="36" t="s">
        <v>763</v>
      </c>
      <c r="C39" s="37" t="s">
        <v>764</v>
      </c>
      <c r="D39" s="45" t="s">
        <v>765</v>
      </c>
      <c r="E39" s="36" t="s">
        <v>766</v>
      </c>
      <c r="F39" s="36" t="s">
        <v>23</v>
      </c>
      <c r="G39" s="27">
        <v>8.5</v>
      </c>
      <c r="H39" s="27" t="str">
        <f t="shared" si="0"/>
        <v>Giỏi</v>
      </c>
    </row>
    <row r="40" spans="1:8" ht="15.75" customHeight="1">
      <c r="A40" s="17">
        <v>33</v>
      </c>
      <c r="B40" s="36" t="s">
        <v>989</v>
      </c>
      <c r="C40" s="37" t="s">
        <v>990</v>
      </c>
      <c r="D40" s="45" t="s">
        <v>765</v>
      </c>
      <c r="E40" s="36" t="s">
        <v>991</v>
      </c>
      <c r="F40" s="36" t="s">
        <v>23</v>
      </c>
      <c r="G40" s="27">
        <v>9</v>
      </c>
      <c r="H40" s="27" t="str">
        <f t="shared" si="0"/>
        <v>Giỏi</v>
      </c>
    </row>
    <row r="41" spans="1:8" ht="15.75" customHeight="1">
      <c r="A41" s="17">
        <v>34</v>
      </c>
      <c r="B41" s="36" t="s">
        <v>1283</v>
      </c>
      <c r="C41" s="37" t="s">
        <v>432</v>
      </c>
      <c r="D41" s="45" t="s">
        <v>765</v>
      </c>
      <c r="E41" s="36" t="s">
        <v>1284</v>
      </c>
      <c r="F41" s="36" t="s">
        <v>35</v>
      </c>
      <c r="G41" s="27">
        <v>4</v>
      </c>
      <c r="H41" s="27" t="str">
        <f t="shared" si="0"/>
        <v>Không đạt</v>
      </c>
    </row>
    <row r="42" spans="1:8" ht="15.75" customHeight="1">
      <c r="A42" s="17">
        <v>35</v>
      </c>
      <c r="B42" s="36" t="s">
        <v>767</v>
      </c>
      <c r="C42" s="37" t="s">
        <v>768</v>
      </c>
      <c r="D42" s="45" t="s">
        <v>48</v>
      </c>
      <c r="E42" s="36" t="s">
        <v>769</v>
      </c>
      <c r="F42" s="36" t="s">
        <v>476</v>
      </c>
      <c r="G42" s="27">
        <v>4</v>
      </c>
      <c r="H42" s="27" t="str">
        <f t="shared" si="0"/>
        <v>Không đạt</v>
      </c>
    </row>
    <row r="43" spans="1:8" ht="15.75" customHeight="1">
      <c r="A43" s="17">
        <v>36</v>
      </c>
      <c r="B43" s="36" t="s">
        <v>1285</v>
      </c>
      <c r="C43" s="37" t="s">
        <v>1286</v>
      </c>
      <c r="D43" s="45" t="s">
        <v>48</v>
      </c>
      <c r="E43" s="36" t="s">
        <v>1287</v>
      </c>
      <c r="F43" s="36" t="s">
        <v>1288</v>
      </c>
      <c r="G43" s="27">
        <v>3</v>
      </c>
      <c r="H43" s="27" t="str">
        <f t="shared" si="0"/>
        <v>Không đạt</v>
      </c>
    </row>
    <row r="44" spans="1:8" ht="15.75" customHeight="1">
      <c r="A44" s="17">
        <v>37</v>
      </c>
      <c r="B44" s="36" t="s">
        <v>1289</v>
      </c>
      <c r="C44" s="37" t="s">
        <v>920</v>
      </c>
      <c r="D44" s="45" t="s">
        <v>48</v>
      </c>
      <c r="E44" s="36" t="s">
        <v>1290</v>
      </c>
      <c r="F44" s="36" t="s">
        <v>23</v>
      </c>
      <c r="G44" s="27">
        <v>2</v>
      </c>
      <c r="H44" s="27" t="str">
        <f t="shared" si="0"/>
        <v>Không đạt</v>
      </c>
    </row>
    <row r="45" spans="1:8" ht="15.75" customHeight="1">
      <c r="A45" s="17">
        <v>38</v>
      </c>
      <c r="B45" s="36" t="s">
        <v>770</v>
      </c>
      <c r="C45" s="37" t="s">
        <v>771</v>
      </c>
      <c r="D45" s="45" t="s">
        <v>57</v>
      </c>
      <c r="E45" s="36" t="s">
        <v>772</v>
      </c>
      <c r="F45" s="36" t="s">
        <v>23</v>
      </c>
      <c r="G45" s="27">
        <v>10</v>
      </c>
      <c r="H45" s="27" t="str">
        <f t="shared" si="0"/>
        <v>Giỏi</v>
      </c>
    </row>
    <row r="46" spans="1:8" ht="15.75" customHeight="1">
      <c r="A46" s="17">
        <v>39</v>
      </c>
      <c r="B46" s="36" t="s">
        <v>901</v>
      </c>
      <c r="C46" s="37" t="s">
        <v>902</v>
      </c>
      <c r="D46" s="45" t="s">
        <v>57</v>
      </c>
      <c r="E46" s="36" t="s">
        <v>196</v>
      </c>
      <c r="F46" s="36" t="s">
        <v>26</v>
      </c>
      <c r="G46" s="27">
        <v>3.5</v>
      </c>
      <c r="H46" s="27" t="str">
        <f t="shared" si="0"/>
        <v>Không đạt</v>
      </c>
    </row>
    <row r="47" spans="1:8" ht="15.75" customHeight="1">
      <c r="A47" s="17">
        <v>40</v>
      </c>
      <c r="B47" s="36" t="s">
        <v>1165</v>
      </c>
      <c r="C47" s="37" t="s">
        <v>1166</v>
      </c>
      <c r="D47" s="45" t="s">
        <v>57</v>
      </c>
      <c r="E47" s="36" t="s">
        <v>1167</v>
      </c>
      <c r="F47" s="36" t="s">
        <v>1168</v>
      </c>
      <c r="G47" s="27">
        <v>3</v>
      </c>
      <c r="H47" s="27" t="str">
        <f t="shared" si="0"/>
        <v>Không đạt</v>
      </c>
    </row>
    <row r="48" spans="1:8" ht="15.75" customHeight="1">
      <c r="A48" s="17">
        <v>41</v>
      </c>
      <c r="B48" s="36" t="s">
        <v>773</v>
      </c>
      <c r="C48" s="37" t="s">
        <v>774</v>
      </c>
      <c r="D48" s="45" t="s">
        <v>775</v>
      </c>
      <c r="E48" s="36" t="s">
        <v>776</v>
      </c>
      <c r="F48" s="36" t="s">
        <v>35</v>
      </c>
      <c r="G48" s="27">
        <v>5</v>
      </c>
      <c r="H48" s="27" t="str">
        <f t="shared" si="0"/>
        <v>Trung bình</v>
      </c>
    </row>
    <row r="49" spans="1:8" ht="15.75" customHeight="1">
      <c r="A49" s="17">
        <v>42</v>
      </c>
      <c r="B49" s="36" t="s">
        <v>903</v>
      </c>
      <c r="C49" s="37" t="s">
        <v>27</v>
      </c>
      <c r="D49" s="45" t="s">
        <v>904</v>
      </c>
      <c r="E49" s="36" t="s">
        <v>905</v>
      </c>
      <c r="F49" s="36" t="s">
        <v>21</v>
      </c>
      <c r="G49" s="27">
        <v>6</v>
      </c>
      <c r="H49" s="27" t="str">
        <f t="shared" si="0"/>
        <v>Trung bình</v>
      </c>
    </row>
    <row r="50" spans="1:8" ht="15.75" customHeight="1">
      <c r="A50" s="17">
        <v>43</v>
      </c>
      <c r="B50" s="36" t="s">
        <v>1087</v>
      </c>
      <c r="C50" s="37" t="s">
        <v>1088</v>
      </c>
      <c r="D50" s="45" t="s">
        <v>904</v>
      </c>
      <c r="E50" s="36" t="s">
        <v>1089</v>
      </c>
      <c r="F50" s="36" t="s">
        <v>23</v>
      </c>
      <c r="G50" s="27">
        <v>8</v>
      </c>
      <c r="H50" s="27" t="str">
        <f t="shared" si="0"/>
        <v>Giỏi</v>
      </c>
    </row>
    <row r="51" spans="1:8" ht="15.75" customHeight="1">
      <c r="A51" s="17">
        <v>44</v>
      </c>
      <c r="B51" s="36" t="s">
        <v>1169</v>
      </c>
      <c r="C51" s="37" t="s">
        <v>949</v>
      </c>
      <c r="D51" s="45" t="s">
        <v>904</v>
      </c>
      <c r="E51" s="36" t="s">
        <v>1170</v>
      </c>
      <c r="F51" s="36" t="s">
        <v>26</v>
      </c>
      <c r="G51" s="27">
        <v>7</v>
      </c>
      <c r="H51" s="27" t="str">
        <f t="shared" si="0"/>
        <v>Khá</v>
      </c>
    </row>
    <row r="52" spans="1:8" ht="15.75" customHeight="1">
      <c r="A52" s="17">
        <v>45</v>
      </c>
      <c r="B52" s="36" t="s">
        <v>992</v>
      </c>
      <c r="C52" s="37" t="s">
        <v>751</v>
      </c>
      <c r="D52" s="45" t="s">
        <v>710</v>
      </c>
      <c r="E52" s="36" t="s">
        <v>993</v>
      </c>
      <c r="F52" s="36" t="s">
        <v>40</v>
      </c>
      <c r="G52" s="27">
        <v>8</v>
      </c>
      <c r="H52" s="27" t="str">
        <f t="shared" si="0"/>
        <v>Giỏi</v>
      </c>
    </row>
    <row r="53" spans="1:8" ht="15.75" customHeight="1">
      <c r="A53" s="17">
        <v>46</v>
      </c>
      <c r="B53" s="36" t="s">
        <v>1090</v>
      </c>
      <c r="C53" s="37" t="s">
        <v>1091</v>
      </c>
      <c r="D53" s="45" t="s">
        <v>710</v>
      </c>
      <c r="E53" s="36" t="s">
        <v>1092</v>
      </c>
      <c r="F53" s="36" t="s">
        <v>59</v>
      </c>
      <c r="G53" s="27">
        <v>8</v>
      </c>
      <c r="H53" s="27" t="str">
        <f t="shared" si="0"/>
        <v>Giỏi</v>
      </c>
    </row>
    <row r="54" spans="1:8" ht="15.75" customHeight="1">
      <c r="A54" s="17">
        <v>47</v>
      </c>
      <c r="B54" s="36" t="s">
        <v>1291</v>
      </c>
      <c r="C54" s="37" t="s">
        <v>629</v>
      </c>
      <c r="D54" s="45" t="s">
        <v>1292</v>
      </c>
      <c r="E54" s="36" t="s">
        <v>1293</v>
      </c>
      <c r="F54" s="36" t="s">
        <v>301</v>
      </c>
      <c r="G54" s="28">
        <v>3.5</v>
      </c>
      <c r="H54" s="27" t="str">
        <f t="shared" si="0"/>
        <v>Không đạt</v>
      </c>
    </row>
    <row r="55" spans="1:8" ht="15.75" customHeight="1">
      <c r="A55" s="17">
        <v>48</v>
      </c>
      <c r="B55" s="36" t="s">
        <v>777</v>
      </c>
      <c r="C55" s="37" t="s">
        <v>778</v>
      </c>
      <c r="D55" s="45" t="s">
        <v>779</v>
      </c>
      <c r="E55" s="36" t="s">
        <v>780</v>
      </c>
      <c r="F55" s="36" t="s">
        <v>23</v>
      </c>
      <c r="G55" s="27">
        <v>2</v>
      </c>
      <c r="H55" s="27" t="str">
        <f t="shared" si="0"/>
        <v>Không đạt</v>
      </c>
    </row>
    <row r="56" spans="1:8" ht="15.75" customHeight="1">
      <c r="A56" s="17">
        <v>49</v>
      </c>
      <c r="B56" s="36" t="s">
        <v>906</v>
      </c>
      <c r="C56" s="37" t="s">
        <v>50</v>
      </c>
      <c r="D56" s="45" t="s">
        <v>28</v>
      </c>
      <c r="E56" s="36" t="s">
        <v>907</v>
      </c>
      <c r="F56" s="36" t="s">
        <v>24</v>
      </c>
      <c r="G56" s="27">
        <v>8</v>
      </c>
      <c r="H56" s="27" t="str">
        <f t="shared" si="0"/>
        <v>Giỏi</v>
      </c>
    </row>
    <row r="57" spans="1:8" ht="15.75" customHeight="1">
      <c r="A57" s="17">
        <v>50</v>
      </c>
      <c r="B57" s="36" t="s">
        <v>994</v>
      </c>
      <c r="C57" s="37" t="s">
        <v>995</v>
      </c>
      <c r="D57" s="45" t="s">
        <v>28</v>
      </c>
      <c r="E57" s="36" t="s">
        <v>996</v>
      </c>
      <c r="F57" s="36" t="s">
        <v>40</v>
      </c>
      <c r="G57" s="27">
        <v>8</v>
      </c>
      <c r="H57" s="27" t="str">
        <f t="shared" si="0"/>
        <v>Giỏi</v>
      </c>
    </row>
    <row r="58" spans="1:8" ht="15.75" customHeight="1">
      <c r="A58" s="17">
        <v>51</v>
      </c>
      <c r="B58" s="36" t="s">
        <v>1294</v>
      </c>
      <c r="C58" s="37" t="s">
        <v>912</v>
      </c>
      <c r="D58" s="45" t="s">
        <v>28</v>
      </c>
      <c r="E58" s="36" t="s">
        <v>1295</v>
      </c>
      <c r="F58" s="36" t="s">
        <v>390</v>
      </c>
      <c r="G58" s="27">
        <v>5.5</v>
      </c>
      <c r="H58" s="27" t="str">
        <f t="shared" si="0"/>
        <v>Trung bình</v>
      </c>
    </row>
    <row r="59" spans="1:8" ht="15.75" customHeight="1">
      <c r="A59" s="17">
        <v>52</v>
      </c>
      <c r="B59" s="36" t="s">
        <v>1296</v>
      </c>
      <c r="C59" s="37" t="s">
        <v>1297</v>
      </c>
      <c r="D59" s="45" t="s">
        <v>28</v>
      </c>
      <c r="E59" s="36" t="s">
        <v>1298</v>
      </c>
      <c r="F59" s="36" t="s">
        <v>22</v>
      </c>
      <c r="G59" s="27">
        <v>5</v>
      </c>
      <c r="H59" s="27" t="str">
        <f t="shared" si="0"/>
        <v>Trung bình</v>
      </c>
    </row>
    <row r="60" spans="1:8" ht="15.75" customHeight="1">
      <c r="A60" s="17">
        <v>53</v>
      </c>
      <c r="B60" s="36" t="s">
        <v>1299</v>
      </c>
      <c r="C60" s="37" t="s">
        <v>1300</v>
      </c>
      <c r="D60" s="45" t="s">
        <v>28</v>
      </c>
      <c r="E60" s="36" t="s">
        <v>737</v>
      </c>
      <c r="F60" s="36" t="s">
        <v>21</v>
      </c>
      <c r="G60" s="27">
        <v>5.5</v>
      </c>
      <c r="H60" s="27" t="str">
        <f t="shared" si="0"/>
        <v>Trung bình</v>
      </c>
    </row>
    <row r="61" spans="1:8" ht="15.75" customHeight="1">
      <c r="A61" s="17">
        <v>54</v>
      </c>
      <c r="B61" s="36" t="s">
        <v>1301</v>
      </c>
      <c r="C61" s="37" t="s">
        <v>1302</v>
      </c>
      <c r="D61" s="45" t="s">
        <v>1303</v>
      </c>
      <c r="E61" s="36" t="s">
        <v>1304</v>
      </c>
      <c r="F61" s="36" t="s">
        <v>434</v>
      </c>
      <c r="G61" s="27">
        <v>3.5</v>
      </c>
      <c r="H61" s="27" t="str">
        <f t="shared" si="0"/>
        <v>Không đạt</v>
      </c>
    </row>
    <row r="62" spans="1:8" ht="15.75" customHeight="1">
      <c r="A62" s="17">
        <v>55</v>
      </c>
      <c r="B62" s="36" t="s">
        <v>781</v>
      </c>
      <c r="C62" s="37" t="s">
        <v>50</v>
      </c>
      <c r="D62" s="45" t="s">
        <v>782</v>
      </c>
      <c r="E62" s="36" t="s">
        <v>783</v>
      </c>
      <c r="F62" s="36" t="s">
        <v>40</v>
      </c>
      <c r="G62" s="27">
        <v>6</v>
      </c>
      <c r="H62" s="27" t="str">
        <f t="shared" si="0"/>
        <v>Trung bình</v>
      </c>
    </row>
    <row r="63" spans="1:8" ht="15.75" customHeight="1">
      <c r="A63" s="17">
        <v>56</v>
      </c>
      <c r="B63" s="36" t="s">
        <v>1171</v>
      </c>
      <c r="C63" s="37" t="s">
        <v>30</v>
      </c>
      <c r="D63" s="45" t="s">
        <v>782</v>
      </c>
      <c r="E63" s="36" t="s">
        <v>1172</v>
      </c>
      <c r="F63" s="36" t="s">
        <v>24</v>
      </c>
      <c r="G63" s="27">
        <v>8</v>
      </c>
      <c r="H63" s="27" t="str">
        <f t="shared" si="0"/>
        <v>Giỏi</v>
      </c>
    </row>
    <row r="64" spans="1:8" ht="15.75" customHeight="1">
      <c r="A64" s="17">
        <v>57</v>
      </c>
      <c r="B64" s="36" t="s">
        <v>1173</v>
      </c>
      <c r="C64" s="37" t="s">
        <v>1174</v>
      </c>
      <c r="D64" s="45" t="s">
        <v>782</v>
      </c>
      <c r="E64" s="36" t="s">
        <v>1175</v>
      </c>
      <c r="F64" s="36" t="s">
        <v>38</v>
      </c>
      <c r="G64" s="27">
        <v>7</v>
      </c>
      <c r="H64" s="27" t="str">
        <f t="shared" si="0"/>
        <v>Khá</v>
      </c>
    </row>
    <row r="65" spans="1:8" ht="15.75" customHeight="1">
      <c r="A65" s="17">
        <v>58</v>
      </c>
      <c r="B65" s="36" t="s">
        <v>908</v>
      </c>
      <c r="C65" s="37" t="s">
        <v>909</v>
      </c>
      <c r="D65" s="45" t="s">
        <v>29</v>
      </c>
      <c r="E65" s="36" t="s">
        <v>910</v>
      </c>
      <c r="F65" s="36" t="s">
        <v>390</v>
      </c>
      <c r="G65" s="27">
        <v>7</v>
      </c>
      <c r="H65" s="27" t="str">
        <f t="shared" si="0"/>
        <v>Khá</v>
      </c>
    </row>
    <row r="66" spans="1:8" ht="15.75" customHeight="1">
      <c r="A66" s="17">
        <v>59</v>
      </c>
      <c r="B66" s="36" t="s">
        <v>997</v>
      </c>
      <c r="C66" s="37" t="s">
        <v>209</v>
      </c>
      <c r="D66" s="45" t="s">
        <v>998</v>
      </c>
      <c r="E66" s="36" t="s">
        <v>458</v>
      </c>
      <c r="F66" s="36" t="s">
        <v>54</v>
      </c>
      <c r="G66" s="29" t="s">
        <v>56</v>
      </c>
      <c r="H66" s="27" t="str">
        <f t="shared" si="0"/>
        <v>Không đạt</v>
      </c>
    </row>
    <row r="67" spans="1:8" ht="15.75" customHeight="1">
      <c r="A67" s="17">
        <v>60</v>
      </c>
      <c r="B67" s="36" t="s">
        <v>1176</v>
      </c>
      <c r="C67" s="37" t="s">
        <v>1177</v>
      </c>
      <c r="D67" s="45" t="s">
        <v>595</v>
      </c>
      <c r="E67" s="36" t="s">
        <v>941</v>
      </c>
      <c r="F67" s="36" t="s">
        <v>41</v>
      </c>
      <c r="G67" s="27">
        <v>4</v>
      </c>
      <c r="H67" s="27" t="str">
        <f t="shared" si="0"/>
        <v>Không đạt</v>
      </c>
    </row>
    <row r="68" spans="1:8" ht="15.75" customHeight="1">
      <c r="A68" s="17">
        <v>61</v>
      </c>
      <c r="B68" s="36" t="s">
        <v>1178</v>
      </c>
      <c r="C68" s="37" t="s">
        <v>1179</v>
      </c>
      <c r="D68" s="45" t="s">
        <v>595</v>
      </c>
      <c r="E68" s="36" t="s">
        <v>1180</v>
      </c>
      <c r="F68" s="36" t="s">
        <v>19</v>
      </c>
      <c r="G68" s="44">
        <v>5</v>
      </c>
      <c r="H68" s="27" t="str">
        <f t="shared" si="0"/>
        <v>Trung bình</v>
      </c>
    </row>
    <row r="69" spans="1:8" ht="15.75" customHeight="1">
      <c r="A69" s="17">
        <v>62</v>
      </c>
      <c r="B69" s="36" t="s">
        <v>784</v>
      </c>
      <c r="C69" s="37" t="s">
        <v>666</v>
      </c>
      <c r="D69" s="45" t="s">
        <v>785</v>
      </c>
      <c r="E69" s="36" t="s">
        <v>786</v>
      </c>
      <c r="F69" s="36" t="s">
        <v>26</v>
      </c>
      <c r="G69" s="27">
        <v>2</v>
      </c>
      <c r="H69" s="27" t="str">
        <f t="shared" si="0"/>
        <v>Không đạt</v>
      </c>
    </row>
    <row r="70" spans="1:8" ht="15.75" customHeight="1">
      <c r="A70" s="17">
        <v>63</v>
      </c>
      <c r="B70" s="36" t="s">
        <v>1093</v>
      </c>
      <c r="C70" s="37" t="s">
        <v>516</v>
      </c>
      <c r="D70" s="45" t="s">
        <v>785</v>
      </c>
      <c r="E70" s="36" t="s">
        <v>1094</v>
      </c>
      <c r="F70" s="36" t="s">
        <v>23</v>
      </c>
      <c r="G70" s="27">
        <v>4</v>
      </c>
      <c r="H70" s="27" t="str">
        <f t="shared" si="0"/>
        <v>Không đạt</v>
      </c>
    </row>
    <row r="71" spans="1:8" ht="15.75" customHeight="1">
      <c r="A71" s="17">
        <v>64</v>
      </c>
      <c r="B71" s="36" t="s">
        <v>787</v>
      </c>
      <c r="C71" s="37" t="s">
        <v>788</v>
      </c>
      <c r="D71" s="45" t="s">
        <v>789</v>
      </c>
      <c r="E71" s="36" t="s">
        <v>790</v>
      </c>
      <c r="F71" s="36" t="s">
        <v>26</v>
      </c>
      <c r="G71" s="27">
        <v>7</v>
      </c>
      <c r="H71" s="27" t="str">
        <f t="shared" si="0"/>
        <v>Khá</v>
      </c>
    </row>
    <row r="72" spans="1:8" ht="15.75" customHeight="1">
      <c r="A72" s="17">
        <v>65</v>
      </c>
      <c r="B72" s="36" t="s">
        <v>791</v>
      </c>
      <c r="C72" s="37" t="s">
        <v>792</v>
      </c>
      <c r="D72" s="45" t="s">
        <v>503</v>
      </c>
      <c r="E72" s="36" t="s">
        <v>793</v>
      </c>
      <c r="F72" s="36" t="s">
        <v>38</v>
      </c>
      <c r="G72" s="27">
        <v>6</v>
      </c>
      <c r="H72" s="27" t="str">
        <f t="shared" si="0"/>
        <v>Trung bình</v>
      </c>
    </row>
    <row r="73" spans="1:8" ht="15.75" customHeight="1">
      <c r="A73" s="17">
        <v>66</v>
      </c>
      <c r="B73" s="36" t="s">
        <v>794</v>
      </c>
      <c r="C73" s="37" t="s">
        <v>27</v>
      </c>
      <c r="D73" s="45" t="s">
        <v>795</v>
      </c>
      <c r="E73" s="36" t="s">
        <v>796</v>
      </c>
      <c r="F73" s="36" t="s">
        <v>59</v>
      </c>
      <c r="G73" s="27">
        <v>9</v>
      </c>
      <c r="H73" s="27" t="str">
        <f t="shared" si="0"/>
        <v>Giỏi</v>
      </c>
    </row>
    <row r="74" spans="1:8" ht="15.75" customHeight="1">
      <c r="A74" s="17">
        <v>67</v>
      </c>
      <c r="B74" s="36" t="s">
        <v>1305</v>
      </c>
      <c r="C74" s="37" t="s">
        <v>50</v>
      </c>
      <c r="D74" s="45" t="s">
        <v>795</v>
      </c>
      <c r="E74" s="36" t="s">
        <v>1306</v>
      </c>
      <c r="F74" s="36" t="s">
        <v>40</v>
      </c>
      <c r="G74" s="27">
        <v>3</v>
      </c>
      <c r="H74" s="27" t="str">
        <f t="shared" si="0"/>
        <v>Không đạt</v>
      </c>
    </row>
    <row r="75" spans="1:8" ht="15.75" customHeight="1">
      <c r="A75" s="17">
        <v>68</v>
      </c>
      <c r="B75" s="36" t="s">
        <v>1307</v>
      </c>
      <c r="C75" s="37" t="s">
        <v>50</v>
      </c>
      <c r="D75" s="45" t="s">
        <v>1308</v>
      </c>
      <c r="E75" s="36" t="s">
        <v>1309</v>
      </c>
      <c r="F75" s="36" t="s">
        <v>490</v>
      </c>
      <c r="G75" s="27">
        <v>6</v>
      </c>
      <c r="H75" s="27" t="str">
        <f t="shared" si="0"/>
        <v>Trung bình</v>
      </c>
    </row>
    <row r="76" spans="1:8" ht="15.75" customHeight="1">
      <c r="A76" s="17">
        <v>69</v>
      </c>
      <c r="B76" s="36" t="s">
        <v>999</v>
      </c>
      <c r="C76" s="37" t="s">
        <v>1000</v>
      </c>
      <c r="D76" s="45" t="s">
        <v>1001</v>
      </c>
      <c r="E76" s="36" t="s">
        <v>790</v>
      </c>
      <c r="F76" s="36" t="s">
        <v>1002</v>
      </c>
      <c r="G76" s="27">
        <v>6</v>
      </c>
      <c r="H76" s="27" t="str">
        <f t="shared" si="0"/>
        <v>Trung bình</v>
      </c>
    </row>
    <row r="77" spans="1:8" ht="15.75" customHeight="1">
      <c r="A77" s="17">
        <v>70</v>
      </c>
      <c r="B77" s="36" t="s">
        <v>797</v>
      </c>
      <c r="C77" s="37" t="s">
        <v>798</v>
      </c>
      <c r="D77" s="45" t="s">
        <v>72</v>
      </c>
      <c r="E77" s="36" t="s">
        <v>799</v>
      </c>
      <c r="F77" s="36" t="s">
        <v>273</v>
      </c>
      <c r="G77" s="27">
        <v>10</v>
      </c>
      <c r="H77" s="27" t="str">
        <f t="shared" si="0"/>
        <v>Giỏi</v>
      </c>
    </row>
    <row r="78" spans="1:8" ht="15.75" customHeight="1">
      <c r="A78" s="17">
        <v>71</v>
      </c>
      <c r="B78" s="36" t="s">
        <v>800</v>
      </c>
      <c r="C78" s="37" t="s">
        <v>295</v>
      </c>
      <c r="D78" s="45" t="s">
        <v>244</v>
      </c>
      <c r="E78" s="36" t="s">
        <v>801</v>
      </c>
      <c r="F78" s="36" t="s">
        <v>23</v>
      </c>
      <c r="G78" s="27">
        <v>5.5</v>
      </c>
      <c r="H78" s="27" t="str">
        <f t="shared" si="0"/>
        <v>Trung bình</v>
      </c>
    </row>
    <row r="79" spans="1:8" ht="15.75" customHeight="1">
      <c r="A79" s="17">
        <v>72</v>
      </c>
      <c r="B79" s="36" t="s">
        <v>802</v>
      </c>
      <c r="C79" s="37" t="s">
        <v>803</v>
      </c>
      <c r="D79" s="45" t="s">
        <v>244</v>
      </c>
      <c r="E79" s="36" t="s">
        <v>804</v>
      </c>
      <c r="F79" s="36" t="s">
        <v>23</v>
      </c>
      <c r="G79" s="43">
        <v>10</v>
      </c>
      <c r="H79" s="27" t="str">
        <f t="shared" si="0"/>
        <v>Giỏi</v>
      </c>
    </row>
    <row r="80" spans="1:8" ht="15.75" customHeight="1">
      <c r="A80" s="17">
        <v>73</v>
      </c>
      <c r="B80" s="36" t="s">
        <v>911</v>
      </c>
      <c r="C80" s="37" t="s">
        <v>912</v>
      </c>
      <c r="D80" s="45" t="s">
        <v>244</v>
      </c>
      <c r="E80" s="36" t="s">
        <v>913</v>
      </c>
      <c r="F80" s="36" t="s">
        <v>26</v>
      </c>
      <c r="G80" s="27">
        <v>8.5</v>
      </c>
      <c r="H80" s="27" t="str">
        <f t="shared" si="0"/>
        <v>Giỏi</v>
      </c>
    </row>
    <row r="81" spans="1:8" ht="15.75" customHeight="1">
      <c r="A81" s="17">
        <v>74</v>
      </c>
      <c r="B81" s="36" t="s">
        <v>1003</v>
      </c>
      <c r="C81" s="37" t="s">
        <v>1004</v>
      </c>
      <c r="D81" s="45" t="s">
        <v>244</v>
      </c>
      <c r="E81" s="36" t="s">
        <v>918</v>
      </c>
      <c r="F81" s="36" t="s">
        <v>54</v>
      </c>
      <c r="G81" s="27">
        <v>7.5</v>
      </c>
      <c r="H81" s="27" t="str">
        <f t="shared" si="0"/>
        <v>Khá</v>
      </c>
    </row>
    <row r="82" spans="1:8" ht="15.75" customHeight="1">
      <c r="A82" s="17">
        <v>75</v>
      </c>
      <c r="B82" s="36" t="s">
        <v>1095</v>
      </c>
      <c r="C82" s="37" t="s">
        <v>1096</v>
      </c>
      <c r="D82" s="45" t="s">
        <v>244</v>
      </c>
      <c r="E82" s="36" t="s">
        <v>1097</v>
      </c>
      <c r="F82" s="36" t="s">
        <v>38</v>
      </c>
      <c r="G82" s="27">
        <v>5</v>
      </c>
      <c r="H82" s="27" t="str">
        <f t="shared" si="0"/>
        <v>Trung bình</v>
      </c>
    </row>
    <row r="83" spans="1:8" ht="15.75" customHeight="1">
      <c r="A83" s="17">
        <v>76</v>
      </c>
      <c r="B83" s="36" t="s">
        <v>1181</v>
      </c>
      <c r="C83" s="37" t="s">
        <v>33</v>
      </c>
      <c r="D83" s="45" t="s">
        <v>244</v>
      </c>
      <c r="E83" s="36" t="s">
        <v>1182</v>
      </c>
      <c r="F83" s="36" t="s">
        <v>273</v>
      </c>
      <c r="G83" s="27">
        <v>6</v>
      </c>
      <c r="H83" s="27" t="str">
        <f t="shared" si="0"/>
        <v>Trung bình</v>
      </c>
    </row>
    <row r="84" spans="1:8" ht="15.75" customHeight="1">
      <c r="A84" s="17">
        <v>77</v>
      </c>
      <c r="B84" s="36" t="s">
        <v>1183</v>
      </c>
      <c r="C84" s="37" t="s">
        <v>1184</v>
      </c>
      <c r="D84" s="45" t="s">
        <v>244</v>
      </c>
      <c r="E84" s="36" t="s">
        <v>1185</v>
      </c>
      <c r="F84" s="36" t="s">
        <v>23</v>
      </c>
      <c r="G84" s="27">
        <v>6</v>
      </c>
      <c r="H84" s="27" t="str">
        <f t="shared" si="0"/>
        <v>Trung bình</v>
      </c>
    </row>
    <row r="85" spans="1:8" ht="15.75" customHeight="1">
      <c r="A85" s="17">
        <v>78</v>
      </c>
      <c r="B85" s="36" t="s">
        <v>805</v>
      </c>
      <c r="C85" s="37" t="s">
        <v>806</v>
      </c>
      <c r="D85" s="45" t="s">
        <v>506</v>
      </c>
      <c r="E85" s="36" t="s">
        <v>807</v>
      </c>
      <c r="F85" s="36" t="s">
        <v>21</v>
      </c>
      <c r="G85" s="27">
        <v>6</v>
      </c>
      <c r="H85" s="27" t="str">
        <f t="shared" si="0"/>
        <v>Trung bình</v>
      </c>
    </row>
    <row r="86" spans="1:8" ht="15.75" customHeight="1">
      <c r="A86" s="17">
        <v>79</v>
      </c>
      <c r="B86" s="36" t="s">
        <v>914</v>
      </c>
      <c r="C86" s="37" t="s">
        <v>751</v>
      </c>
      <c r="D86" s="45" t="s">
        <v>506</v>
      </c>
      <c r="E86" s="36" t="s">
        <v>637</v>
      </c>
      <c r="F86" s="36" t="s">
        <v>24</v>
      </c>
      <c r="G86" s="27">
        <v>9</v>
      </c>
      <c r="H86" s="27" t="str">
        <f t="shared" si="0"/>
        <v>Giỏi</v>
      </c>
    </row>
    <row r="87" spans="1:8" ht="15.75" customHeight="1">
      <c r="A87" s="17">
        <v>80</v>
      </c>
      <c r="B87" s="36" t="s">
        <v>1186</v>
      </c>
      <c r="C87" s="37" t="s">
        <v>225</v>
      </c>
      <c r="D87" s="45" t="s">
        <v>506</v>
      </c>
      <c r="E87" s="36" t="s">
        <v>1187</v>
      </c>
      <c r="F87" s="36" t="s">
        <v>490</v>
      </c>
      <c r="G87" s="27">
        <v>8</v>
      </c>
      <c r="H87" s="27" t="str">
        <f t="shared" si="0"/>
        <v>Giỏi</v>
      </c>
    </row>
    <row r="88" spans="1:8" ht="15.75" customHeight="1">
      <c r="A88" s="17">
        <v>81</v>
      </c>
      <c r="B88" s="36" t="s">
        <v>1310</v>
      </c>
      <c r="C88" s="37" t="s">
        <v>213</v>
      </c>
      <c r="D88" s="45" t="s">
        <v>506</v>
      </c>
      <c r="E88" s="36" t="s">
        <v>1431</v>
      </c>
      <c r="F88" s="36" t="s">
        <v>19</v>
      </c>
      <c r="G88" s="27">
        <v>5</v>
      </c>
      <c r="H88" s="27" t="str">
        <f t="shared" si="0"/>
        <v>Trung bình</v>
      </c>
    </row>
    <row r="89" spans="1:8" ht="15.75" customHeight="1">
      <c r="A89" s="17">
        <v>82</v>
      </c>
      <c r="B89" s="36" t="s">
        <v>1311</v>
      </c>
      <c r="C89" s="37" t="s">
        <v>1312</v>
      </c>
      <c r="D89" s="45" t="s">
        <v>506</v>
      </c>
      <c r="E89" s="36" t="s">
        <v>1313</v>
      </c>
      <c r="F89" s="36" t="s">
        <v>35</v>
      </c>
      <c r="G89" s="28">
        <v>3</v>
      </c>
      <c r="H89" s="27" t="str">
        <f t="shared" si="0"/>
        <v>Không đạt</v>
      </c>
    </row>
    <row r="90" spans="1:8" ht="15.75" customHeight="1">
      <c r="A90" s="17">
        <v>83</v>
      </c>
      <c r="B90" s="36" t="s">
        <v>808</v>
      </c>
      <c r="C90" s="37" t="s">
        <v>27</v>
      </c>
      <c r="D90" s="45" t="s">
        <v>61</v>
      </c>
      <c r="E90" s="36" t="s">
        <v>809</v>
      </c>
      <c r="F90" s="36" t="s">
        <v>26</v>
      </c>
      <c r="G90" s="27">
        <v>10</v>
      </c>
      <c r="H90" s="27" t="str">
        <f t="shared" si="0"/>
        <v>Giỏi</v>
      </c>
    </row>
    <row r="91" spans="1:8" ht="15.75" customHeight="1">
      <c r="A91" s="17">
        <v>84</v>
      </c>
      <c r="B91" s="36" t="s">
        <v>1005</v>
      </c>
      <c r="C91" s="37" t="s">
        <v>1006</v>
      </c>
      <c r="D91" s="45" t="s">
        <v>61</v>
      </c>
      <c r="E91" s="36" t="s">
        <v>1007</v>
      </c>
      <c r="F91" s="36" t="s">
        <v>40</v>
      </c>
      <c r="G91" s="27">
        <v>7.5</v>
      </c>
      <c r="H91" s="27" t="str">
        <f t="shared" si="0"/>
        <v>Khá</v>
      </c>
    </row>
    <row r="92" spans="1:8" ht="15.75" customHeight="1">
      <c r="A92" s="17">
        <v>85</v>
      </c>
      <c r="B92" s="36" t="s">
        <v>1098</v>
      </c>
      <c r="C92" s="37" t="s">
        <v>666</v>
      </c>
      <c r="D92" s="45" t="s">
        <v>61</v>
      </c>
      <c r="E92" s="36" t="s">
        <v>1099</v>
      </c>
      <c r="F92" s="36" t="s">
        <v>23</v>
      </c>
      <c r="G92" s="27">
        <v>5</v>
      </c>
      <c r="H92" s="27" t="str">
        <f t="shared" si="0"/>
        <v>Trung bình</v>
      </c>
    </row>
    <row r="93" spans="1:8" ht="15.75" customHeight="1">
      <c r="A93" s="17">
        <v>86</v>
      </c>
      <c r="B93" s="36" t="s">
        <v>1314</v>
      </c>
      <c r="C93" s="37" t="s">
        <v>1315</v>
      </c>
      <c r="D93" s="45" t="s">
        <v>61</v>
      </c>
      <c r="E93" s="36" t="s">
        <v>1316</v>
      </c>
      <c r="F93" s="36" t="s">
        <v>41</v>
      </c>
      <c r="G93" s="27">
        <v>5</v>
      </c>
      <c r="H93" s="27" t="str">
        <f t="shared" si="0"/>
        <v>Trung bình</v>
      </c>
    </row>
    <row r="94" spans="1:8" ht="15.75" customHeight="1">
      <c r="A94" s="17">
        <v>87</v>
      </c>
      <c r="B94" s="36" t="s">
        <v>1317</v>
      </c>
      <c r="C94" s="37" t="s">
        <v>1318</v>
      </c>
      <c r="D94" s="45" t="s">
        <v>61</v>
      </c>
      <c r="E94" s="36" t="s">
        <v>1319</v>
      </c>
      <c r="F94" s="36" t="s">
        <v>23</v>
      </c>
      <c r="G94" s="27">
        <v>5</v>
      </c>
      <c r="H94" s="27" t="str">
        <f t="shared" si="0"/>
        <v>Trung bình</v>
      </c>
    </row>
    <row r="95" spans="1:8" ht="15.75" customHeight="1">
      <c r="A95" s="17">
        <v>88</v>
      </c>
      <c r="B95" s="36" t="s">
        <v>810</v>
      </c>
      <c r="C95" s="37" t="s">
        <v>811</v>
      </c>
      <c r="D95" s="45" t="s">
        <v>812</v>
      </c>
      <c r="E95" s="36" t="s">
        <v>813</v>
      </c>
      <c r="F95" s="36" t="s">
        <v>23</v>
      </c>
      <c r="G95" s="27">
        <v>8</v>
      </c>
      <c r="H95" s="27" t="str">
        <f t="shared" si="0"/>
        <v>Giỏi</v>
      </c>
    </row>
    <row r="96" spans="1:8" ht="15.75" customHeight="1">
      <c r="A96" s="17">
        <v>89</v>
      </c>
      <c r="B96" s="36" t="s">
        <v>1100</v>
      </c>
      <c r="C96" s="37" t="s">
        <v>1101</v>
      </c>
      <c r="D96" s="45" t="s">
        <v>1102</v>
      </c>
      <c r="E96" s="36" t="s">
        <v>1103</v>
      </c>
      <c r="F96" s="36" t="s">
        <v>31</v>
      </c>
      <c r="G96" s="27">
        <v>6</v>
      </c>
      <c r="H96" s="27" t="str">
        <f t="shared" si="0"/>
        <v>Trung bình</v>
      </c>
    </row>
    <row r="97" spans="1:8" ht="15.75" customHeight="1">
      <c r="A97" s="17">
        <v>90</v>
      </c>
      <c r="B97" s="36" t="s">
        <v>915</v>
      </c>
      <c r="C97" s="37" t="s">
        <v>916</v>
      </c>
      <c r="D97" s="45" t="s">
        <v>917</v>
      </c>
      <c r="E97" s="36" t="s">
        <v>918</v>
      </c>
      <c r="F97" s="36" t="s">
        <v>23</v>
      </c>
      <c r="G97" s="27">
        <v>8</v>
      </c>
      <c r="H97" s="27" t="str">
        <f t="shared" si="0"/>
        <v>Giỏi</v>
      </c>
    </row>
    <row r="98" spans="1:8" ht="15.75" customHeight="1">
      <c r="A98" s="17">
        <v>91</v>
      </c>
      <c r="B98" s="36" t="s">
        <v>1188</v>
      </c>
      <c r="C98" s="37" t="s">
        <v>1189</v>
      </c>
      <c r="D98" s="45" t="s">
        <v>1190</v>
      </c>
      <c r="E98" s="36" t="s">
        <v>1191</v>
      </c>
      <c r="F98" s="36" t="s">
        <v>23</v>
      </c>
      <c r="G98" s="27">
        <v>6</v>
      </c>
      <c r="H98" s="27" t="str">
        <f t="shared" si="0"/>
        <v>Trung bình</v>
      </c>
    </row>
    <row r="99" spans="1:8" ht="15.75" customHeight="1">
      <c r="A99" s="17">
        <v>92</v>
      </c>
      <c r="B99" s="36" t="s">
        <v>814</v>
      </c>
      <c r="C99" s="37" t="s">
        <v>815</v>
      </c>
      <c r="D99" s="45" t="s">
        <v>816</v>
      </c>
      <c r="E99" s="36" t="s">
        <v>817</v>
      </c>
      <c r="F99" s="36" t="s">
        <v>35</v>
      </c>
      <c r="G99" s="27">
        <v>10</v>
      </c>
      <c r="H99" s="27" t="str">
        <f t="shared" si="0"/>
        <v>Giỏi</v>
      </c>
    </row>
    <row r="100" spans="1:8" ht="15.75" customHeight="1">
      <c r="A100" s="17">
        <v>93</v>
      </c>
      <c r="B100" s="36" t="s">
        <v>1320</v>
      </c>
      <c r="C100" s="37" t="s">
        <v>1321</v>
      </c>
      <c r="D100" s="45" t="s">
        <v>1322</v>
      </c>
      <c r="E100" s="36" t="s">
        <v>1323</v>
      </c>
      <c r="F100" s="36" t="s">
        <v>35</v>
      </c>
      <c r="G100" s="27">
        <v>5</v>
      </c>
      <c r="H100" s="27" t="str">
        <f t="shared" si="0"/>
        <v>Trung bình</v>
      </c>
    </row>
    <row r="101" spans="1:8" ht="15.75" customHeight="1">
      <c r="A101" s="17">
        <v>94</v>
      </c>
      <c r="B101" s="36" t="s">
        <v>1192</v>
      </c>
      <c r="C101" s="37" t="s">
        <v>1193</v>
      </c>
      <c r="D101" s="45" t="s">
        <v>1194</v>
      </c>
      <c r="E101" s="36" t="s">
        <v>1195</v>
      </c>
      <c r="F101" s="36" t="s">
        <v>35</v>
      </c>
      <c r="G101" s="27">
        <v>4</v>
      </c>
      <c r="H101" s="27" t="str">
        <f t="shared" si="0"/>
        <v>Không đạt</v>
      </c>
    </row>
    <row r="102" spans="1:8" ht="15.75" customHeight="1">
      <c r="A102" s="17">
        <v>95</v>
      </c>
      <c r="B102" s="36" t="s">
        <v>919</v>
      </c>
      <c r="C102" s="37" t="s">
        <v>920</v>
      </c>
      <c r="D102" s="45" t="s">
        <v>921</v>
      </c>
      <c r="E102" s="36" t="s">
        <v>922</v>
      </c>
      <c r="F102" s="36" t="s">
        <v>22</v>
      </c>
      <c r="G102" s="27">
        <v>9.5</v>
      </c>
      <c r="H102" s="27" t="str">
        <f t="shared" si="0"/>
        <v>Giỏi</v>
      </c>
    </row>
    <row r="103" spans="1:8" ht="15.75" customHeight="1">
      <c r="A103" s="17">
        <v>96</v>
      </c>
      <c r="B103" s="36" t="s">
        <v>1196</v>
      </c>
      <c r="C103" s="37" t="s">
        <v>1179</v>
      </c>
      <c r="D103" s="45" t="s">
        <v>389</v>
      </c>
      <c r="E103" s="36" t="s">
        <v>1197</v>
      </c>
      <c r="F103" s="36" t="s">
        <v>23</v>
      </c>
      <c r="G103" s="27">
        <v>3</v>
      </c>
      <c r="H103" s="27" t="str">
        <f t="shared" si="0"/>
        <v>Không đạt</v>
      </c>
    </row>
    <row r="104" spans="1:8" ht="15.75" customHeight="1">
      <c r="A104" s="17">
        <v>97</v>
      </c>
      <c r="B104" s="36" t="s">
        <v>923</v>
      </c>
      <c r="C104" s="37" t="s">
        <v>50</v>
      </c>
      <c r="D104" s="45" t="s">
        <v>612</v>
      </c>
      <c r="E104" s="36" t="s">
        <v>924</v>
      </c>
      <c r="F104" s="36" t="s">
        <v>925</v>
      </c>
      <c r="G104" s="27">
        <v>9</v>
      </c>
      <c r="H104" s="27" t="str">
        <f t="shared" si="0"/>
        <v>Giỏi</v>
      </c>
    </row>
    <row r="105" spans="1:8" ht="15.75" customHeight="1">
      <c r="A105" s="17">
        <v>98</v>
      </c>
      <c r="B105" s="36" t="s">
        <v>818</v>
      </c>
      <c r="C105" s="37" t="s">
        <v>819</v>
      </c>
      <c r="D105" s="45" t="s">
        <v>32</v>
      </c>
      <c r="E105" s="36" t="s">
        <v>820</v>
      </c>
      <c r="F105" s="36" t="s">
        <v>341</v>
      </c>
      <c r="G105" s="27">
        <v>7</v>
      </c>
      <c r="H105" s="27" t="str">
        <f t="shared" si="0"/>
        <v>Khá</v>
      </c>
    </row>
    <row r="106" spans="1:8" ht="15.75" customHeight="1">
      <c r="A106" s="17">
        <v>99</v>
      </c>
      <c r="B106" s="36" t="s">
        <v>821</v>
      </c>
      <c r="C106" s="37" t="s">
        <v>822</v>
      </c>
      <c r="D106" s="45" t="s">
        <v>32</v>
      </c>
      <c r="E106" s="36" t="s">
        <v>823</v>
      </c>
      <c r="F106" s="36" t="s">
        <v>824</v>
      </c>
      <c r="G106" s="27">
        <v>6</v>
      </c>
      <c r="H106" s="27" t="str">
        <f t="shared" si="0"/>
        <v>Trung bình</v>
      </c>
    </row>
    <row r="107" spans="1:8" ht="15.75" customHeight="1">
      <c r="A107" s="17">
        <v>100</v>
      </c>
      <c r="B107" s="36" t="s">
        <v>926</v>
      </c>
      <c r="C107" s="37" t="s">
        <v>927</v>
      </c>
      <c r="D107" s="45" t="s">
        <v>32</v>
      </c>
      <c r="E107" s="36" t="s">
        <v>928</v>
      </c>
      <c r="F107" s="36" t="s">
        <v>23</v>
      </c>
      <c r="G107" s="27">
        <v>7</v>
      </c>
      <c r="H107" s="27" t="str">
        <f t="shared" si="0"/>
        <v>Khá</v>
      </c>
    </row>
    <row r="108" spans="1:8" ht="15.75" customHeight="1">
      <c r="A108" s="17">
        <v>101</v>
      </c>
      <c r="B108" s="36" t="s">
        <v>1008</v>
      </c>
      <c r="C108" s="37" t="s">
        <v>1009</v>
      </c>
      <c r="D108" s="45" t="s">
        <v>32</v>
      </c>
      <c r="E108" s="36" t="s">
        <v>452</v>
      </c>
      <c r="F108" s="36" t="s">
        <v>41</v>
      </c>
      <c r="G108" s="27">
        <v>7</v>
      </c>
      <c r="H108" s="27" t="str">
        <f t="shared" si="0"/>
        <v>Khá</v>
      </c>
    </row>
    <row r="109" spans="1:8" ht="15.75" customHeight="1">
      <c r="A109" s="17">
        <v>102</v>
      </c>
      <c r="B109" s="36" t="s">
        <v>1324</v>
      </c>
      <c r="C109" s="37" t="s">
        <v>1325</v>
      </c>
      <c r="D109" s="45" t="s">
        <v>620</v>
      </c>
      <c r="E109" s="36" t="s">
        <v>1326</v>
      </c>
      <c r="F109" s="36" t="s">
        <v>23</v>
      </c>
      <c r="G109" s="27">
        <v>5</v>
      </c>
      <c r="H109" s="27" t="str">
        <f t="shared" si="0"/>
        <v>Trung bình</v>
      </c>
    </row>
    <row r="110" spans="1:8" ht="15.75" customHeight="1">
      <c r="A110" s="17">
        <v>103</v>
      </c>
      <c r="B110" s="36" t="s">
        <v>825</v>
      </c>
      <c r="C110" s="37" t="s">
        <v>826</v>
      </c>
      <c r="D110" s="45" t="s">
        <v>626</v>
      </c>
      <c r="E110" s="36" t="s">
        <v>827</v>
      </c>
      <c r="F110" s="36" t="s">
        <v>26</v>
      </c>
      <c r="G110" s="27">
        <v>8</v>
      </c>
      <c r="H110" s="27" t="str">
        <f t="shared" si="0"/>
        <v>Giỏi</v>
      </c>
    </row>
    <row r="111" spans="1:8" ht="15.75" customHeight="1">
      <c r="A111" s="17">
        <v>104</v>
      </c>
      <c r="B111" s="36" t="s">
        <v>1104</v>
      </c>
      <c r="C111" s="37" t="s">
        <v>1105</v>
      </c>
      <c r="D111" s="45" t="s">
        <v>65</v>
      </c>
      <c r="E111" s="36" t="s">
        <v>1106</v>
      </c>
      <c r="F111" s="36" t="s">
        <v>54</v>
      </c>
      <c r="G111" s="27">
        <v>6</v>
      </c>
      <c r="H111" s="27" t="str">
        <f t="shared" si="0"/>
        <v>Trung bình</v>
      </c>
    </row>
    <row r="112" spans="1:8" ht="15.75" customHeight="1">
      <c r="A112" s="17">
        <v>105</v>
      </c>
      <c r="B112" s="36" t="s">
        <v>1327</v>
      </c>
      <c r="C112" s="37" t="s">
        <v>50</v>
      </c>
      <c r="D112" s="45" t="s">
        <v>252</v>
      </c>
      <c r="E112" s="36" t="s">
        <v>1328</v>
      </c>
      <c r="F112" s="36" t="s">
        <v>24</v>
      </c>
      <c r="G112" s="27">
        <v>5</v>
      </c>
      <c r="H112" s="27" t="str">
        <f t="shared" si="0"/>
        <v>Trung bình</v>
      </c>
    </row>
    <row r="113" spans="1:8" ht="15.75" customHeight="1">
      <c r="A113" s="17">
        <v>106</v>
      </c>
      <c r="B113" s="36" t="s">
        <v>1198</v>
      </c>
      <c r="C113" s="37" t="s">
        <v>1199</v>
      </c>
      <c r="D113" s="45" t="s">
        <v>33</v>
      </c>
      <c r="E113" s="36" t="s">
        <v>746</v>
      </c>
      <c r="F113" s="36" t="s">
        <v>26</v>
      </c>
      <c r="G113" s="27">
        <v>3</v>
      </c>
      <c r="H113" s="27" t="str">
        <f t="shared" si="0"/>
        <v>Không đạt</v>
      </c>
    </row>
    <row r="114" spans="1:8" ht="15.75" customHeight="1">
      <c r="A114" s="17">
        <v>107</v>
      </c>
      <c r="B114" s="36" t="s">
        <v>1200</v>
      </c>
      <c r="C114" s="37" t="s">
        <v>577</v>
      </c>
      <c r="D114" s="45" t="s">
        <v>33</v>
      </c>
      <c r="E114" s="36" t="s">
        <v>1201</v>
      </c>
      <c r="F114" s="36" t="s">
        <v>23</v>
      </c>
      <c r="G114" s="27">
        <v>4</v>
      </c>
      <c r="H114" s="27" t="str">
        <f t="shared" si="0"/>
        <v>Không đạt</v>
      </c>
    </row>
    <row r="115" spans="1:8" ht="15.75" customHeight="1">
      <c r="A115" s="17">
        <v>108</v>
      </c>
      <c r="B115" s="36" t="s">
        <v>828</v>
      </c>
      <c r="C115" s="37" t="s">
        <v>50</v>
      </c>
      <c r="D115" s="45" t="s">
        <v>829</v>
      </c>
      <c r="E115" s="36" t="s">
        <v>830</v>
      </c>
      <c r="F115" s="36" t="s">
        <v>831</v>
      </c>
      <c r="G115" s="27">
        <v>10</v>
      </c>
      <c r="H115" s="27" t="str">
        <f t="shared" si="0"/>
        <v>Giỏi</v>
      </c>
    </row>
    <row r="116" spans="1:8" ht="15.75" customHeight="1">
      <c r="A116" s="17">
        <v>109</v>
      </c>
      <c r="B116" s="36" t="s">
        <v>1107</v>
      </c>
      <c r="C116" s="37" t="s">
        <v>1108</v>
      </c>
      <c r="D116" s="45" t="s">
        <v>395</v>
      </c>
      <c r="E116" s="36" t="s">
        <v>1109</v>
      </c>
      <c r="F116" s="36" t="s">
        <v>23</v>
      </c>
      <c r="G116" s="27">
        <v>2</v>
      </c>
      <c r="H116" s="27" t="str">
        <f t="shared" si="0"/>
        <v>Không đạt</v>
      </c>
    </row>
    <row r="117" spans="1:8" ht="15.75" customHeight="1">
      <c r="A117" s="17">
        <v>110</v>
      </c>
      <c r="B117" s="36" t="s">
        <v>1010</v>
      </c>
      <c r="C117" s="37" t="s">
        <v>1011</v>
      </c>
      <c r="D117" s="45" t="s">
        <v>398</v>
      </c>
      <c r="E117" s="36" t="s">
        <v>34</v>
      </c>
      <c r="F117" s="36" t="s">
        <v>254</v>
      </c>
      <c r="G117" s="27">
        <v>3.5</v>
      </c>
      <c r="H117" s="27" t="str">
        <f t="shared" si="0"/>
        <v>Không đạt</v>
      </c>
    </row>
    <row r="118" spans="1:8" ht="15.75" customHeight="1">
      <c r="A118" s="17">
        <v>111</v>
      </c>
      <c r="B118" s="36" t="s">
        <v>1329</v>
      </c>
      <c r="C118" s="37" t="s">
        <v>251</v>
      </c>
      <c r="D118" s="45" t="s">
        <v>398</v>
      </c>
      <c r="E118" s="36" t="s">
        <v>1330</v>
      </c>
      <c r="F118" s="36" t="s">
        <v>23</v>
      </c>
      <c r="G118" s="27">
        <v>7.5</v>
      </c>
      <c r="H118" s="27" t="str">
        <f t="shared" si="0"/>
        <v>Khá</v>
      </c>
    </row>
    <row r="119" spans="1:8" ht="15.75" customHeight="1">
      <c r="A119" s="17">
        <v>112</v>
      </c>
      <c r="B119" s="36" t="s">
        <v>929</v>
      </c>
      <c r="C119" s="37" t="s">
        <v>930</v>
      </c>
      <c r="D119" s="45" t="s">
        <v>931</v>
      </c>
      <c r="E119" s="36" t="s">
        <v>932</v>
      </c>
      <c r="F119" s="36" t="s">
        <v>35</v>
      </c>
      <c r="G119" s="27">
        <v>7</v>
      </c>
      <c r="H119" s="27" t="str">
        <f t="shared" si="0"/>
        <v>Khá</v>
      </c>
    </row>
    <row r="120" spans="1:8" ht="15.75" customHeight="1">
      <c r="A120" s="17">
        <v>113</v>
      </c>
      <c r="B120" s="36" t="s">
        <v>933</v>
      </c>
      <c r="C120" s="37" t="s">
        <v>934</v>
      </c>
      <c r="D120" s="45" t="s">
        <v>257</v>
      </c>
      <c r="E120" s="36" t="s">
        <v>935</v>
      </c>
      <c r="F120" s="36" t="s">
        <v>23</v>
      </c>
      <c r="G120" s="27">
        <v>8</v>
      </c>
      <c r="H120" s="27" t="str">
        <f t="shared" si="0"/>
        <v>Giỏi</v>
      </c>
    </row>
    <row r="121" spans="1:8" ht="15.75" customHeight="1">
      <c r="A121" s="17">
        <v>114</v>
      </c>
      <c r="B121" s="36" t="s">
        <v>936</v>
      </c>
      <c r="C121" s="37" t="s">
        <v>394</v>
      </c>
      <c r="D121" s="45" t="s">
        <v>257</v>
      </c>
      <c r="E121" s="36" t="s">
        <v>937</v>
      </c>
      <c r="F121" s="36" t="s">
        <v>26</v>
      </c>
      <c r="G121" s="27">
        <v>5</v>
      </c>
      <c r="H121" s="27" t="str">
        <f t="shared" si="0"/>
        <v>Trung bình</v>
      </c>
    </row>
    <row r="122" spans="1:8" ht="15.75" customHeight="1">
      <c r="A122" s="17">
        <v>115</v>
      </c>
      <c r="B122" s="36" t="s">
        <v>1012</v>
      </c>
      <c r="C122" s="37" t="s">
        <v>1013</v>
      </c>
      <c r="D122" s="45" t="s">
        <v>257</v>
      </c>
      <c r="E122" s="36" t="s">
        <v>1014</v>
      </c>
      <c r="F122" s="36" t="s">
        <v>52</v>
      </c>
      <c r="G122" s="27">
        <v>5</v>
      </c>
      <c r="H122" s="27" t="str">
        <f t="shared" si="0"/>
        <v>Trung bình</v>
      </c>
    </row>
    <row r="123" spans="1:8" ht="15.75" customHeight="1">
      <c r="A123" s="17">
        <v>116</v>
      </c>
      <c r="B123" s="36" t="s">
        <v>1202</v>
      </c>
      <c r="C123" s="37" t="s">
        <v>833</v>
      </c>
      <c r="D123" s="45" t="s">
        <v>257</v>
      </c>
      <c r="E123" s="36" t="s">
        <v>1203</v>
      </c>
      <c r="F123" s="36" t="s">
        <v>273</v>
      </c>
      <c r="G123" s="27">
        <v>6</v>
      </c>
      <c r="H123" s="27" t="str">
        <f t="shared" si="0"/>
        <v>Trung bình</v>
      </c>
    </row>
    <row r="124" spans="1:8" ht="15.75" customHeight="1">
      <c r="A124" s="17">
        <v>117</v>
      </c>
      <c r="B124" s="36" t="s">
        <v>1331</v>
      </c>
      <c r="C124" s="37" t="s">
        <v>1332</v>
      </c>
      <c r="D124" s="45" t="s">
        <v>257</v>
      </c>
      <c r="E124" s="36" t="s">
        <v>1333</v>
      </c>
      <c r="F124" s="36" t="s">
        <v>23</v>
      </c>
      <c r="G124" s="28">
        <v>8.5</v>
      </c>
      <c r="H124" s="27" t="str">
        <f t="shared" si="0"/>
        <v>Giỏi</v>
      </c>
    </row>
    <row r="125" spans="1:8" ht="15.75" customHeight="1">
      <c r="A125" s="17">
        <v>118</v>
      </c>
      <c r="B125" s="36" t="s">
        <v>1334</v>
      </c>
      <c r="C125" s="37" t="s">
        <v>49</v>
      </c>
      <c r="D125" s="45" t="s">
        <v>257</v>
      </c>
      <c r="E125" s="36" t="s">
        <v>1335</v>
      </c>
      <c r="F125" s="36" t="s">
        <v>23</v>
      </c>
      <c r="G125" s="27">
        <v>6.5</v>
      </c>
      <c r="H125" s="27" t="str">
        <f t="shared" si="0"/>
        <v>Trung bình</v>
      </c>
    </row>
    <row r="126" spans="1:8" ht="15.75" customHeight="1">
      <c r="A126" s="17">
        <v>119</v>
      </c>
      <c r="B126" s="36" t="s">
        <v>1204</v>
      </c>
      <c r="C126" s="37" t="s">
        <v>1205</v>
      </c>
      <c r="D126" s="45" t="s">
        <v>1206</v>
      </c>
      <c r="E126" s="36" t="s">
        <v>1207</v>
      </c>
      <c r="F126" s="36" t="s">
        <v>259</v>
      </c>
      <c r="G126" s="27">
        <v>2</v>
      </c>
      <c r="H126" s="27" t="str">
        <f t="shared" si="0"/>
        <v>Không đạt</v>
      </c>
    </row>
    <row r="127" spans="1:8" ht="15.75" customHeight="1">
      <c r="A127" s="17">
        <v>120</v>
      </c>
      <c r="B127" s="36" t="s">
        <v>1015</v>
      </c>
      <c r="C127" s="37" t="s">
        <v>666</v>
      </c>
      <c r="D127" s="45" t="s">
        <v>1016</v>
      </c>
      <c r="E127" s="36" t="s">
        <v>1017</v>
      </c>
      <c r="F127" s="36" t="s">
        <v>26</v>
      </c>
      <c r="G127" s="27">
        <v>2</v>
      </c>
      <c r="H127" s="27" t="str">
        <f t="shared" si="0"/>
        <v>Không đạt</v>
      </c>
    </row>
    <row r="128" spans="1:8" ht="15.75" customHeight="1">
      <c r="A128" s="17">
        <v>121</v>
      </c>
      <c r="B128" s="36" t="s">
        <v>1208</v>
      </c>
      <c r="C128" s="37" t="s">
        <v>27</v>
      </c>
      <c r="D128" s="45" t="s">
        <v>1016</v>
      </c>
      <c r="E128" s="36" t="s">
        <v>1209</v>
      </c>
      <c r="F128" s="36" t="s">
        <v>35</v>
      </c>
      <c r="G128" s="27">
        <v>5</v>
      </c>
      <c r="H128" s="27" t="str">
        <f t="shared" si="0"/>
        <v>Trung bình</v>
      </c>
    </row>
    <row r="129" spans="1:8" ht="15.75" customHeight="1">
      <c r="A129" s="17">
        <v>122</v>
      </c>
      <c r="B129" s="36" t="s">
        <v>1210</v>
      </c>
      <c r="C129" s="37" t="s">
        <v>1211</v>
      </c>
      <c r="D129" s="45" t="s">
        <v>268</v>
      </c>
      <c r="E129" s="36" t="s">
        <v>1212</v>
      </c>
      <c r="F129" s="36" t="s">
        <v>975</v>
      </c>
      <c r="G129" s="29" t="s">
        <v>56</v>
      </c>
      <c r="H129" s="27" t="str">
        <f t="shared" si="0"/>
        <v>Không đạt</v>
      </c>
    </row>
    <row r="130" spans="1:8" ht="15.75" customHeight="1">
      <c r="A130" s="17">
        <v>123</v>
      </c>
      <c r="B130" s="36" t="s">
        <v>1336</v>
      </c>
      <c r="C130" s="37" t="s">
        <v>1337</v>
      </c>
      <c r="D130" s="45" t="s">
        <v>268</v>
      </c>
      <c r="E130" s="36" t="s">
        <v>116</v>
      </c>
      <c r="F130" s="36" t="s">
        <v>19</v>
      </c>
      <c r="G130" s="27">
        <v>5.5</v>
      </c>
      <c r="H130" s="27" t="str">
        <f t="shared" si="0"/>
        <v>Trung bình</v>
      </c>
    </row>
    <row r="131" spans="1:8" ht="15.75" customHeight="1">
      <c r="A131" s="17">
        <v>124</v>
      </c>
      <c r="B131" s="36" t="s">
        <v>1338</v>
      </c>
      <c r="C131" s="37" t="s">
        <v>1339</v>
      </c>
      <c r="D131" s="45" t="s">
        <v>268</v>
      </c>
      <c r="E131" s="36" t="s">
        <v>1340</v>
      </c>
      <c r="F131" s="36" t="s">
        <v>22</v>
      </c>
      <c r="G131" s="27">
        <v>9</v>
      </c>
      <c r="H131" s="27" t="str">
        <f t="shared" si="0"/>
        <v>Giỏi</v>
      </c>
    </row>
    <row r="132" spans="1:8" ht="15.75" customHeight="1">
      <c r="A132" s="17">
        <v>125</v>
      </c>
      <c r="B132" s="36" t="s">
        <v>1018</v>
      </c>
      <c r="C132" s="37" t="s">
        <v>1019</v>
      </c>
      <c r="D132" s="45" t="s">
        <v>276</v>
      </c>
      <c r="E132" s="36" t="s">
        <v>1020</v>
      </c>
      <c r="F132" s="36" t="s">
        <v>23</v>
      </c>
      <c r="G132" s="27">
        <v>8.5</v>
      </c>
      <c r="H132" s="27" t="str">
        <f t="shared" si="0"/>
        <v>Giỏi</v>
      </c>
    </row>
    <row r="133" spans="1:8" ht="15.75" customHeight="1">
      <c r="A133" s="17">
        <v>126</v>
      </c>
      <c r="B133" s="36" t="s">
        <v>1110</v>
      </c>
      <c r="C133" s="37" t="s">
        <v>1111</v>
      </c>
      <c r="D133" s="45" t="s">
        <v>276</v>
      </c>
      <c r="E133" s="36" t="s">
        <v>1112</v>
      </c>
      <c r="F133" s="36" t="s">
        <v>35</v>
      </c>
      <c r="G133" s="27">
        <v>6</v>
      </c>
      <c r="H133" s="27" t="str">
        <f t="shared" si="0"/>
        <v>Trung bình</v>
      </c>
    </row>
    <row r="134" spans="1:8" ht="15.75" customHeight="1">
      <c r="A134" s="17">
        <v>127</v>
      </c>
      <c r="B134" s="36" t="s">
        <v>1213</v>
      </c>
      <c r="C134" s="37" t="s">
        <v>1214</v>
      </c>
      <c r="D134" s="45" t="s">
        <v>276</v>
      </c>
      <c r="E134" s="36" t="s">
        <v>1215</v>
      </c>
      <c r="F134" s="36" t="s">
        <v>23</v>
      </c>
      <c r="G134" s="27">
        <v>5</v>
      </c>
      <c r="H134" s="27" t="str">
        <f t="shared" si="0"/>
        <v>Trung bình</v>
      </c>
    </row>
    <row r="135" spans="1:8" ht="15.75" customHeight="1">
      <c r="A135" s="17">
        <v>128</v>
      </c>
      <c r="B135" s="36" t="s">
        <v>832</v>
      </c>
      <c r="C135" s="37" t="s">
        <v>833</v>
      </c>
      <c r="D135" s="45" t="s">
        <v>141</v>
      </c>
      <c r="E135" s="36" t="s">
        <v>265</v>
      </c>
      <c r="F135" s="36" t="s">
        <v>35</v>
      </c>
      <c r="G135" s="27">
        <v>6.5</v>
      </c>
      <c r="H135" s="27" t="str">
        <f t="shared" si="0"/>
        <v>Trung bình</v>
      </c>
    </row>
    <row r="136" spans="1:8" ht="15.75" customHeight="1">
      <c r="A136" s="17">
        <v>129</v>
      </c>
      <c r="B136" s="36" t="s">
        <v>1021</v>
      </c>
      <c r="C136" s="37" t="s">
        <v>50</v>
      </c>
      <c r="D136" s="45" t="s">
        <v>141</v>
      </c>
      <c r="E136" s="36" t="s">
        <v>1022</v>
      </c>
      <c r="F136" s="36" t="s">
        <v>868</v>
      </c>
      <c r="G136" s="29" t="s">
        <v>56</v>
      </c>
      <c r="H136" s="27" t="str">
        <f t="shared" si="0"/>
        <v>Không đạt</v>
      </c>
    </row>
    <row r="137" spans="1:8" ht="15.75" customHeight="1">
      <c r="A137" s="17">
        <v>130</v>
      </c>
      <c r="B137" s="36" t="s">
        <v>1216</v>
      </c>
      <c r="C137" s="37" t="s">
        <v>1217</v>
      </c>
      <c r="D137" s="45" t="s">
        <v>1218</v>
      </c>
      <c r="E137" s="36" t="s">
        <v>1219</v>
      </c>
      <c r="F137" s="36" t="s">
        <v>23</v>
      </c>
      <c r="G137" s="27">
        <v>6</v>
      </c>
      <c r="H137" s="27" t="str">
        <f t="shared" si="0"/>
        <v>Trung bình</v>
      </c>
    </row>
    <row r="138" spans="1:8" ht="15.75" customHeight="1">
      <c r="A138" s="17">
        <v>131</v>
      </c>
      <c r="B138" s="36" t="s">
        <v>1341</v>
      </c>
      <c r="C138" s="37" t="s">
        <v>1342</v>
      </c>
      <c r="D138" s="45" t="s">
        <v>1343</v>
      </c>
      <c r="E138" s="36" t="s">
        <v>1344</v>
      </c>
      <c r="F138" s="36" t="s">
        <v>23</v>
      </c>
      <c r="G138" s="27">
        <v>6.5</v>
      </c>
      <c r="H138" s="27" t="str">
        <f t="shared" si="0"/>
        <v>Trung bình</v>
      </c>
    </row>
    <row r="139" spans="1:8" ht="15.75" customHeight="1">
      <c r="A139" s="17">
        <v>132</v>
      </c>
      <c r="B139" s="36" t="s">
        <v>938</v>
      </c>
      <c r="C139" s="37" t="s">
        <v>939</v>
      </c>
      <c r="D139" s="45" t="s">
        <v>940</v>
      </c>
      <c r="E139" s="36" t="s">
        <v>941</v>
      </c>
      <c r="F139" s="36" t="s">
        <v>21</v>
      </c>
      <c r="G139" s="27">
        <v>2.5</v>
      </c>
      <c r="H139" s="27" t="str">
        <f t="shared" si="0"/>
        <v>Không đạt</v>
      </c>
    </row>
    <row r="140" spans="1:8" ht="15.75" customHeight="1">
      <c r="A140" s="17">
        <v>133</v>
      </c>
      <c r="B140" s="36" t="s">
        <v>1023</v>
      </c>
      <c r="C140" s="37" t="s">
        <v>1024</v>
      </c>
      <c r="D140" s="45" t="s">
        <v>940</v>
      </c>
      <c r="E140" s="36" t="s">
        <v>1025</v>
      </c>
      <c r="F140" s="36" t="s">
        <v>23</v>
      </c>
      <c r="G140" s="27">
        <v>7.5</v>
      </c>
      <c r="H140" s="27" t="str">
        <f t="shared" si="0"/>
        <v>Khá</v>
      </c>
    </row>
    <row r="141" spans="1:8" ht="15.75" customHeight="1">
      <c r="A141" s="17">
        <v>134</v>
      </c>
      <c r="B141" s="36" t="s">
        <v>1220</v>
      </c>
      <c r="C141" s="37" t="s">
        <v>1221</v>
      </c>
      <c r="D141" s="45" t="s">
        <v>940</v>
      </c>
      <c r="E141" s="36" t="s">
        <v>1222</v>
      </c>
      <c r="F141" s="36" t="s">
        <v>40</v>
      </c>
      <c r="G141" s="27">
        <v>2</v>
      </c>
      <c r="H141" s="27" t="str">
        <f t="shared" si="0"/>
        <v>Không đạt</v>
      </c>
    </row>
    <row r="142" spans="1:8" ht="15.75" customHeight="1">
      <c r="A142" s="17">
        <v>135</v>
      </c>
      <c r="B142" s="36" t="s">
        <v>1345</v>
      </c>
      <c r="C142" s="37" t="s">
        <v>1041</v>
      </c>
      <c r="D142" s="45" t="s">
        <v>145</v>
      </c>
      <c r="E142" s="36" t="s">
        <v>1346</v>
      </c>
      <c r="F142" s="36" t="s">
        <v>23</v>
      </c>
      <c r="G142" s="27">
        <v>6.5</v>
      </c>
      <c r="H142" s="27" t="str">
        <f t="shared" si="0"/>
        <v>Trung bình</v>
      </c>
    </row>
    <row r="143" spans="1:8" ht="15.75" customHeight="1">
      <c r="A143" s="17">
        <v>136</v>
      </c>
      <c r="B143" s="36" t="s">
        <v>942</v>
      </c>
      <c r="C143" s="37" t="s">
        <v>943</v>
      </c>
      <c r="D143" s="45" t="s">
        <v>542</v>
      </c>
      <c r="E143" s="36" t="s">
        <v>941</v>
      </c>
      <c r="F143" s="36" t="s">
        <v>23</v>
      </c>
      <c r="G143" s="27">
        <v>8</v>
      </c>
      <c r="H143" s="27" t="str">
        <f t="shared" si="0"/>
        <v>Giỏi</v>
      </c>
    </row>
    <row r="144" spans="1:8" ht="15.75" customHeight="1">
      <c r="A144" s="17">
        <v>137</v>
      </c>
      <c r="B144" s="36" t="s">
        <v>1347</v>
      </c>
      <c r="C144" s="37" t="s">
        <v>1083</v>
      </c>
      <c r="D144" s="45" t="s">
        <v>1348</v>
      </c>
      <c r="E144" s="36" t="s">
        <v>1349</v>
      </c>
      <c r="F144" s="36" t="s">
        <v>54</v>
      </c>
      <c r="G144" s="27">
        <v>3</v>
      </c>
      <c r="H144" s="27" t="str">
        <f t="shared" si="0"/>
        <v>Không đạt</v>
      </c>
    </row>
    <row r="145" spans="1:8" ht="15.75" customHeight="1">
      <c r="A145" s="17">
        <v>138</v>
      </c>
      <c r="B145" s="36" t="s">
        <v>944</v>
      </c>
      <c r="C145" s="37" t="s">
        <v>27</v>
      </c>
      <c r="D145" s="45" t="s">
        <v>546</v>
      </c>
      <c r="E145" s="36" t="s">
        <v>945</v>
      </c>
      <c r="F145" s="36" t="s">
        <v>23</v>
      </c>
      <c r="G145" s="27">
        <v>8</v>
      </c>
      <c r="H145" s="27" t="str">
        <f t="shared" si="0"/>
        <v>Giỏi</v>
      </c>
    </row>
    <row r="146" spans="1:8" ht="15.75" customHeight="1">
      <c r="A146" s="17">
        <v>139</v>
      </c>
      <c r="B146" s="36" t="s">
        <v>1026</v>
      </c>
      <c r="C146" s="37" t="s">
        <v>1027</v>
      </c>
      <c r="D146" s="45" t="s">
        <v>546</v>
      </c>
      <c r="E146" s="36" t="s">
        <v>1028</v>
      </c>
      <c r="F146" s="36" t="s">
        <v>23</v>
      </c>
      <c r="G146" s="27">
        <v>5</v>
      </c>
      <c r="H146" s="27" t="str">
        <f t="shared" si="0"/>
        <v>Trung bình</v>
      </c>
    </row>
    <row r="147" spans="1:8" ht="15.75" customHeight="1">
      <c r="A147" s="17">
        <v>140</v>
      </c>
      <c r="B147" s="36" t="s">
        <v>1223</v>
      </c>
      <c r="C147" s="37" t="s">
        <v>1224</v>
      </c>
      <c r="D147" s="45" t="s">
        <v>546</v>
      </c>
      <c r="E147" s="36" t="s">
        <v>1140</v>
      </c>
      <c r="F147" s="36" t="s">
        <v>23</v>
      </c>
      <c r="G147" s="27">
        <v>7.5</v>
      </c>
      <c r="H147" s="27" t="str">
        <f t="shared" si="0"/>
        <v>Khá</v>
      </c>
    </row>
    <row r="148" spans="1:8" ht="15.75" customHeight="1">
      <c r="A148" s="17">
        <v>141</v>
      </c>
      <c r="B148" s="36" t="s">
        <v>1350</v>
      </c>
      <c r="C148" s="37" t="s">
        <v>1351</v>
      </c>
      <c r="D148" s="45" t="s">
        <v>546</v>
      </c>
      <c r="E148" s="36" t="s">
        <v>1352</v>
      </c>
      <c r="F148" s="36" t="s">
        <v>273</v>
      </c>
      <c r="G148" s="27">
        <v>2</v>
      </c>
      <c r="H148" s="27" t="str">
        <f t="shared" si="0"/>
        <v>Không đạt</v>
      </c>
    </row>
    <row r="149" spans="1:8" ht="15.75" customHeight="1">
      <c r="A149" s="17">
        <v>142</v>
      </c>
      <c r="B149" s="36" t="s">
        <v>1353</v>
      </c>
      <c r="C149" s="37" t="s">
        <v>1354</v>
      </c>
      <c r="D149" s="45" t="s">
        <v>1355</v>
      </c>
      <c r="E149" s="36" t="s">
        <v>1356</v>
      </c>
      <c r="F149" s="36" t="s">
        <v>19</v>
      </c>
      <c r="G149" s="27">
        <v>6</v>
      </c>
      <c r="H149" s="27" t="str">
        <f t="shared" si="0"/>
        <v>Trung bình</v>
      </c>
    </row>
    <row r="150" spans="1:8" ht="15.75" customHeight="1">
      <c r="A150" s="17">
        <v>143</v>
      </c>
      <c r="B150" s="36" t="s">
        <v>1029</v>
      </c>
      <c r="C150" s="37" t="s">
        <v>1030</v>
      </c>
      <c r="D150" s="45" t="s">
        <v>1031</v>
      </c>
      <c r="E150" s="36" t="s">
        <v>1032</v>
      </c>
      <c r="F150" s="36" t="s">
        <v>925</v>
      </c>
      <c r="G150" s="27">
        <v>6</v>
      </c>
      <c r="H150" s="27" t="str">
        <f t="shared" si="0"/>
        <v>Trung bình</v>
      </c>
    </row>
    <row r="151" spans="1:8" ht="15.75" customHeight="1">
      <c r="A151" s="17">
        <v>144</v>
      </c>
      <c r="B151" s="36" t="s">
        <v>1225</v>
      </c>
      <c r="C151" s="37" t="s">
        <v>1226</v>
      </c>
      <c r="D151" s="45" t="s">
        <v>1031</v>
      </c>
      <c r="E151" s="36" t="s">
        <v>521</v>
      </c>
      <c r="F151" s="36" t="s">
        <v>23</v>
      </c>
      <c r="G151" s="27">
        <v>5</v>
      </c>
      <c r="H151" s="27" t="str">
        <f t="shared" si="0"/>
        <v>Trung bình</v>
      </c>
    </row>
    <row r="152" spans="1:8" ht="15.75" customHeight="1">
      <c r="A152" s="17">
        <v>145</v>
      </c>
      <c r="B152" s="36" t="s">
        <v>1357</v>
      </c>
      <c r="C152" s="37" t="s">
        <v>1358</v>
      </c>
      <c r="D152" s="45" t="s">
        <v>1031</v>
      </c>
      <c r="E152" s="36" t="s">
        <v>1359</v>
      </c>
      <c r="F152" s="36" t="s">
        <v>23</v>
      </c>
      <c r="G152" s="27">
        <v>4</v>
      </c>
      <c r="H152" s="27" t="str">
        <f t="shared" si="0"/>
        <v>Không đạt</v>
      </c>
    </row>
    <row r="153" spans="1:8" ht="15.75" customHeight="1">
      <c r="A153" s="17">
        <v>146</v>
      </c>
      <c r="B153" s="36" t="s">
        <v>1360</v>
      </c>
      <c r="C153" s="37" t="s">
        <v>1361</v>
      </c>
      <c r="D153" s="45" t="s">
        <v>1031</v>
      </c>
      <c r="E153" s="36" t="s">
        <v>823</v>
      </c>
      <c r="F153" s="36" t="s">
        <v>23</v>
      </c>
      <c r="G153" s="27">
        <v>5</v>
      </c>
      <c r="H153" s="27" t="str">
        <f t="shared" si="0"/>
        <v>Trung bình</v>
      </c>
    </row>
    <row r="154" spans="1:8" ht="15.75" customHeight="1">
      <c r="A154" s="17">
        <v>147</v>
      </c>
      <c r="B154" s="36" t="s">
        <v>1362</v>
      </c>
      <c r="C154" s="37" t="s">
        <v>916</v>
      </c>
      <c r="D154" s="45" t="s">
        <v>549</v>
      </c>
      <c r="E154" s="36" t="s">
        <v>1363</v>
      </c>
      <c r="F154" s="36" t="s">
        <v>24</v>
      </c>
      <c r="G154" s="28">
        <v>2</v>
      </c>
      <c r="H154" s="27" t="str">
        <f t="shared" si="0"/>
        <v>Không đạt</v>
      </c>
    </row>
    <row r="155" spans="1:8" ht="15.75" customHeight="1">
      <c r="A155" s="17">
        <v>148</v>
      </c>
      <c r="B155" s="36" t="s">
        <v>834</v>
      </c>
      <c r="C155" s="37" t="s">
        <v>835</v>
      </c>
      <c r="D155" s="45" t="s">
        <v>69</v>
      </c>
      <c r="E155" s="36" t="s">
        <v>836</v>
      </c>
      <c r="F155" s="36" t="s">
        <v>35</v>
      </c>
      <c r="G155" s="27">
        <v>9</v>
      </c>
      <c r="H155" s="27" t="str">
        <f t="shared" si="0"/>
        <v>Giỏi</v>
      </c>
    </row>
    <row r="156" spans="1:8" ht="15.75" customHeight="1">
      <c r="A156" s="17">
        <v>149</v>
      </c>
      <c r="B156" s="36" t="s">
        <v>837</v>
      </c>
      <c r="C156" s="37" t="s">
        <v>838</v>
      </c>
      <c r="D156" s="45" t="s">
        <v>412</v>
      </c>
      <c r="E156" s="36" t="s">
        <v>650</v>
      </c>
      <c r="F156" s="36" t="s">
        <v>26</v>
      </c>
      <c r="G156" s="27">
        <v>8.5</v>
      </c>
      <c r="H156" s="27" t="str">
        <f t="shared" si="0"/>
        <v>Giỏi</v>
      </c>
    </row>
    <row r="157" spans="1:8" ht="15.75" customHeight="1">
      <c r="A157" s="17">
        <v>150</v>
      </c>
      <c r="B157" s="36" t="s">
        <v>1033</v>
      </c>
      <c r="C157" s="37" t="s">
        <v>1034</v>
      </c>
      <c r="D157" s="45" t="s">
        <v>1035</v>
      </c>
      <c r="E157" s="36" t="s">
        <v>1036</v>
      </c>
      <c r="F157" s="36" t="s">
        <v>259</v>
      </c>
      <c r="G157" s="27">
        <v>6</v>
      </c>
      <c r="H157" s="27" t="str">
        <f t="shared" si="0"/>
        <v>Trung bình</v>
      </c>
    </row>
    <row r="158" spans="1:8" ht="15.75" customHeight="1">
      <c r="A158" s="17">
        <v>151</v>
      </c>
      <c r="B158" s="36" t="s">
        <v>1037</v>
      </c>
      <c r="C158" s="37" t="s">
        <v>1038</v>
      </c>
      <c r="D158" s="45" t="s">
        <v>1035</v>
      </c>
      <c r="E158" s="36" t="s">
        <v>1039</v>
      </c>
      <c r="F158" s="36" t="s">
        <v>23</v>
      </c>
      <c r="G158" s="27">
        <v>8.5</v>
      </c>
      <c r="H158" s="27" t="str">
        <f t="shared" si="0"/>
        <v>Giỏi</v>
      </c>
    </row>
    <row r="159" spans="1:8" ht="15.75" customHeight="1">
      <c r="A159" s="17">
        <v>152</v>
      </c>
      <c r="B159" s="36" t="s">
        <v>1364</v>
      </c>
      <c r="C159" s="37" t="s">
        <v>1365</v>
      </c>
      <c r="D159" s="45" t="s">
        <v>1035</v>
      </c>
      <c r="E159" s="36" t="s">
        <v>1366</v>
      </c>
      <c r="F159" s="36" t="s">
        <v>35</v>
      </c>
      <c r="G159" s="27">
        <v>7</v>
      </c>
      <c r="H159" s="27" t="str">
        <f t="shared" si="0"/>
        <v>Khá</v>
      </c>
    </row>
    <row r="160" spans="1:8" ht="15.75" customHeight="1">
      <c r="A160" s="17">
        <v>153</v>
      </c>
      <c r="B160" s="36" t="s">
        <v>839</v>
      </c>
      <c r="C160" s="37" t="s">
        <v>50</v>
      </c>
      <c r="D160" s="45" t="s">
        <v>840</v>
      </c>
      <c r="E160" s="36" t="s">
        <v>841</v>
      </c>
      <c r="F160" s="36" t="s">
        <v>21</v>
      </c>
      <c r="G160" s="43">
        <v>7.5</v>
      </c>
      <c r="H160" s="27" t="str">
        <f t="shared" si="0"/>
        <v>Khá</v>
      </c>
    </row>
    <row r="161" spans="1:8" ht="15.75" customHeight="1">
      <c r="A161" s="17">
        <v>154</v>
      </c>
      <c r="B161" s="36" t="s">
        <v>842</v>
      </c>
      <c r="C161" s="37" t="s">
        <v>843</v>
      </c>
      <c r="D161" s="45" t="s">
        <v>416</v>
      </c>
      <c r="E161" s="36" t="s">
        <v>730</v>
      </c>
      <c r="F161" s="36" t="s">
        <v>19</v>
      </c>
      <c r="G161" s="27">
        <v>3</v>
      </c>
      <c r="H161" s="27" t="str">
        <f t="shared" si="0"/>
        <v>Không đạt</v>
      </c>
    </row>
    <row r="162" spans="1:8" ht="15.75" customHeight="1">
      <c r="A162" s="17">
        <v>155</v>
      </c>
      <c r="B162" s="36" t="s">
        <v>1227</v>
      </c>
      <c r="C162" s="37" t="s">
        <v>50</v>
      </c>
      <c r="D162" s="45" t="s">
        <v>1228</v>
      </c>
      <c r="E162" s="36" t="s">
        <v>1229</v>
      </c>
      <c r="F162" s="36" t="s">
        <v>868</v>
      </c>
      <c r="G162" s="27">
        <v>7</v>
      </c>
      <c r="H162" s="27" t="str">
        <f t="shared" si="0"/>
        <v>Khá</v>
      </c>
    </row>
    <row r="163" spans="1:8" ht="15.75" customHeight="1">
      <c r="A163" s="17">
        <v>156</v>
      </c>
      <c r="B163" s="36" t="s">
        <v>1230</v>
      </c>
      <c r="C163" s="37" t="s">
        <v>1231</v>
      </c>
      <c r="D163" s="45" t="s">
        <v>1232</v>
      </c>
      <c r="E163" s="36" t="s">
        <v>1233</v>
      </c>
      <c r="F163" s="36" t="s">
        <v>23</v>
      </c>
      <c r="G163" s="27">
        <v>5</v>
      </c>
      <c r="H163" s="27" t="str">
        <f t="shared" si="0"/>
        <v>Trung bình</v>
      </c>
    </row>
    <row r="164" spans="1:8" ht="15.75" customHeight="1">
      <c r="A164" s="17">
        <v>157</v>
      </c>
      <c r="B164" s="36" t="s">
        <v>1113</v>
      </c>
      <c r="C164" s="37" t="s">
        <v>1114</v>
      </c>
      <c r="D164" s="45" t="s">
        <v>649</v>
      </c>
      <c r="E164" s="36" t="s">
        <v>1115</v>
      </c>
      <c r="F164" s="36" t="s">
        <v>23</v>
      </c>
      <c r="G164" s="27">
        <v>3.5</v>
      </c>
      <c r="H164" s="27" t="str">
        <f t="shared" si="0"/>
        <v>Không đạt</v>
      </c>
    </row>
    <row r="165" spans="1:8" ht="15.75" customHeight="1">
      <c r="A165" s="17">
        <v>158</v>
      </c>
      <c r="B165" s="36" t="s">
        <v>946</v>
      </c>
      <c r="C165" s="37" t="s">
        <v>295</v>
      </c>
      <c r="D165" s="45" t="s">
        <v>36</v>
      </c>
      <c r="E165" s="36" t="s">
        <v>947</v>
      </c>
      <c r="F165" s="36" t="s">
        <v>24</v>
      </c>
      <c r="G165" s="27">
        <v>8</v>
      </c>
      <c r="H165" s="27" t="str">
        <f t="shared" si="0"/>
        <v>Giỏi</v>
      </c>
    </row>
    <row r="166" spans="1:8" ht="15.75" customHeight="1">
      <c r="A166" s="17">
        <v>159</v>
      </c>
      <c r="B166" s="36" t="s">
        <v>1040</v>
      </c>
      <c r="C166" s="37" t="s">
        <v>1041</v>
      </c>
      <c r="D166" s="45" t="s">
        <v>36</v>
      </c>
      <c r="E166" s="36" t="s">
        <v>1042</v>
      </c>
      <c r="F166" s="36" t="s">
        <v>23</v>
      </c>
      <c r="G166" s="27">
        <v>7</v>
      </c>
      <c r="H166" s="27" t="str">
        <f t="shared" si="0"/>
        <v>Khá</v>
      </c>
    </row>
    <row r="167" spans="1:8" ht="15.75" customHeight="1">
      <c r="A167" s="17">
        <v>160</v>
      </c>
      <c r="B167" s="36" t="s">
        <v>1367</v>
      </c>
      <c r="C167" s="37" t="s">
        <v>50</v>
      </c>
      <c r="D167" s="45" t="s">
        <v>36</v>
      </c>
      <c r="E167" s="36" t="s">
        <v>1368</v>
      </c>
      <c r="F167" s="36" t="s">
        <v>23</v>
      </c>
      <c r="G167" s="44">
        <v>2</v>
      </c>
      <c r="H167" s="27" t="str">
        <f t="shared" si="0"/>
        <v>Không đạt</v>
      </c>
    </row>
    <row r="168" spans="1:8" ht="15.75" customHeight="1">
      <c r="A168" s="17">
        <v>161</v>
      </c>
      <c r="B168" s="36" t="s">
        <v>1043</v>
      </c>
      <c r="C168" s="37" t="s">
        <v>125</v>
      </c>
      <c r="D168" s="45" t="s">
        <v>1044</v>
      </c>
      <c r="E168" s="36" t="s">
        <v>1045</v>
      </c>
      <c r="F168" s="36" t="s">
        <v>21</v>
      </c>
      <c r="G168" s="27">
        <v>6</v>
      </c>
      <c r="H168" s="27" t="str">
        <f t="shared" si="0"/>
        <v>Trung bình</v>
      </c>
    </row>
    <row r="169" spans="1:8" ht="15.75" customHeight="1">
      <c r="A169" s="17">
        <v>162</v>
      </c>
      <c r="B169" s="36" t="s">
        <v>844</v>
      </c>
      <c r="C169" s="37" t="s">
        <v>845</v>
      </c>
      <c r="D169" s="45" t="s">
        <v>846</v>
      </c>
      <c r="E169" s="36" t="s">
        <v>345</v>
      </c>
      <c r="F169" s="36" t="s">
        <v>22</v>
      </c>
      <c r="G169" s="27">
        <v>8</v>
      </c>
      <c r="H169" s="27" t="str">
        <f t="shared" si="0"/>
        <v>Giỏi</v>
      </c>
    </row>
    <row r="170" spans="1:8" ht="15.75" customHeight="1">
      <c r="A170" s="17">
        <v>163</v>
      </c>
      <c r="B170" s="36" t="s">
        <v>1046</v>
      </c>
      <c r="C170" s="37" t="s">
        <v>50</v>
      </c>
      <c r="D170" s="45" t="s">
        <v>1047</v>
      </c>
      <c r="E170" s="36" t="s">
        <v>1048</v>
      </c>
      <c r="F170" s="36" t="s">
        <v>35</v>
      </c>
      <c r="G170" s="27">
        <v>9</v>
      </c>
      <c r="H170" s="27" t="str">
        <f t="shared" si="0"/>
        <v>Giỏi</v>
      </c>
    </row>
    <row r="171" spans="1:8" ht="15.75" customHeight="1">
      <c r="A171" s="17">
        <v>164</v>
      </c>
      <c r="B171" s="36" t="s">
        <v>1234</v>
      </c>
      <c r="C171" s="37" t="s">
        <v>502</v>
      </c>
      <c r="D171" s="45" t="s">
        <v>736</v>
      </c>
      <c r="E171" s="36" t="s">
        <v>1235</v>
      </c>
      <c r="F171" s="36" t="s">
        <v>38</v>
      </c>
      <c r="G171" s="27">
        <v>5</v>
      </c>
      <c r="H171" s="27" t="str">
        <f t="shared" si="0"/>
        <v>Trung bình</v>
      </c>
    </row>
    <row r="172" spans="1:8" ht="15.75" customHeight="1">
      <c r="A172" s="17">
        <v>165</v>
      </c>
      <c r="B172" s="36" t="s">
        <v>1369</v>
      </c>
      <c r="C172" s="37" t="s">
        <v>1370</v>
      </c>
      <c r="D172" s="45" t="s">
        <v>736</v>
      </c>
      <c r="E172" s="36" t="s">
        <v>1371</v>
      </c>
      <c r="F172" s="36" t="s">
        <v>23</v>
      </c>
      <c r="G172" s="27">
        <v>10</v>
      </c>
      <c r="H172" s="27" t="str">
        <f t="shared" si="0"/>
        <v>Giỏi</v>
      </c>
    </row>
    <row r="173" spans="1:8" ht="15.75" customHeight="1">
      <c r="A173" s="17">
        <v>166</v>
      </c>
      <c r="B173" s="36" t="s">
        <v>948</v>
      </c>
      <c r="C173" s="37" t="s">
        <v>949</v>
      </c>
      <c r="D173" s="45" t="s">
        <v>53</v>
      </c>
      <c r="E173" s="36" t="s">
        <v>807</v>
      </c>
      <c r="F173" s="36" t="s">
        <v>21</v>
      </c>
      <c r="G173" s="27">
        <v>7</v>
      </c>
      <c r="H173" s="27" t="str">
        <f t="shared" si="0"/>
        <v>Khá</v>
      </c>
    </row>
    <row r="174" spans="1:8" ht="15.75" customHeight="1">
      <c r="A174" s="17">
        <v>167</v>
      </c>
      <c r="B174" s="36" t="s">
        <v>1116</v>
      </c>
      <c r="C174" s="37" t="s">
        <v>1117</v>
      </c>
      <c r="D174" s="45" t="s">
        <v>53</v>
      </c>
      <c r="E174" s="36" t="s">
        <v>1118</v>
      </c>
      <c r="F174" s="36" t="s">
        <v>23</v>
      </c>
      <c r="G174" s="27">
        <v>5.5</v>
      </c>
      <c r="H174" s="27" t="str">
        <f t="shared" si="0"/>
        <v>Trung bình</v>
      </c>
    </row>
    <row r="175" spans="1:8" ht="15.75" customHeight="1">
      <c r="A175" s="17">
        <v>168</v>
      </c>
      <c r="B175" s="36" t="s">
        <v>1119</v>
      </c>
      <c r="C175" s="37" t="s">
        <v>1120</v>
      </c>
      <c r="D175" s="45" t="s">
        <v>53</v>
      </c>
      <c r="E175" s="36" t="s">
        <v>1121</v>
      </c>
      <c r="F175" s="36" t="s">
        <v>52</v>
      </c>
      <c r="G175" s="27">
        <v>2</v>
      </c>
      <c r="H175" s="27" t="str">
        <f t="shared" si="0"/>
        <v>Không đạt</v>
      </c>
    </row>
    <row r="176" spans="1:8" ht="15.75" customHeight="1">
      <c r="A176" s="17">
        <v>169</v>
      </c>
      <c r="B176" s="36" t="s">
        <v>1236</v>
      </c>
      <c r="C176" s="37" t="s">
        <v>50</v>
      </c>
      <c r="D176" s="45" t="s">
        <v>53</v>
      </c>
      <c r="E176" s="36" t="s">
        <v>1237</v>
      </c>
      <c r="F176" s="36" t="s">
        <v>35</v>
      </c>
      <c r="G176" s="27">
        <v>3.5</v>
      </c>
      <c r="H176" s="27" t="str">
        <f t="shared" si="0"/>
        <v>Không đạt</v>
      </c>
    </row>
    <row r="177" spans="1:8" ht="15.75" customHeight="1">
      <c r="A177" s="17">
        <v>170</v>
      </c>
      <c r="B177" s="36" t="s">
        <v>1372</v>
      </c>
      <c r="C177" s="37" t="s">
        <v>1373</v>
      </c>
      <c r="D177" s="45" t="s">
        <v>53</v>
      </c>
      <c r="E177" s="36" t="s">
        <v>1374</v>
      </c>
      <c r="F177" s="36" t="s">
        <v>23</v>
      </c>
      <c r="G177" s="27">
        <v>9</v>
      </c>
      <c r="H177" s="27" t="str">
        <f t="shared" si="0"/>
        <v>Giỏi</v>
      </c>
    </row>
    <row r="178" spans="1:8" ht="15.75" customHeight="1">
      <c r="A178" s="17">
        <v>171</v>
      </c>
      <c r="B178" s="36" t="s">
        <v>1375</v>
      </c>
      <c r="C178" s="37" t="s">
        <v>1376</v>
      </c>
      <c r="D178" s="45" t="s">
        <v>53</v>
      </c>
      <c r="E178" s="36" t="s">
        <v>1377</v>
      </c>
      <c r="F178" s="36" t="s">
        <v>23</v>
      </c>
      <c r="G178" s="27">
        <v>8</v>
      </c>
      <c r="H178" s="27" t="str">
        <f t="shared" si="0"/>
        <v>Giỏi</v>
      </c>
    </row>
    <row r="179" spans="1:8" ht="15.75" customHeight="1">
      <c r="A179" s="17">
        <v>172</v>
      </c>
      <c r="B179" s="36" t="s">
        <v>1378</v>
      </c>
      <c r="C179" s="37" t="s">
        <v>432</v>
      </c>
      <c r="D179" s="45" t="s">
        <v>37</v>
      </c>
      <c r="E179" s="36" t="s">
        <v>433</v>
      </c>
      <c r="F179" s="36" t="s">
        <v>228</v>
      </c>
      <c r="G179" s="27">
        <v>7</v>
      </c>
      <c r="H179" s="27" t="str">
        <f t="shared" si="0"/>
        <v>Khá</v>
      </c>
    </row>
    <row r="180" spans="1:8" ht="15.75" customHeight="1">
      <c r="A180" s="17">
        <v>173</v>
      </c>
      <c r="B180" s="36" t="s">
        <v>847</v>
      </c>
      <c r="C180" s="37" t="s">
        <v>848</v>
      </c>
      <c r="D180" s="45" t="s">
        <v>39</v>
      </c>
      <c r="E180" s="36" t="s">
        <v>849</v>
      </c>
      <c r="F180" s="36" t="s">
        <v>273</v>
      </c>
      <c r="G180" s="27">
        <v>6</v>
      </c>
      <c r="H180" s="27" t="str">
        <f t="shared" si="0"/>
        <v>Trung bình</v>
      </c>
    </row>
    <row r="181" spans="1:8" ht="15.75" customHeight="1">
      <c r="A181" s="17">
        <v>174</v>
      </c>
      <c r="B181" s="36" t="s">
        <v>850</v>
      </c>
      <c r="C181" s="37" t="s">
        <v>851</v>
      </c>
      <c r="D181" s="45" t="s">
        <v>39</v>
      </c>
      <c r="E181" s="36" t="s">
        <v>852</v>
      </c>
      <c r="F181" s="36" t="s">
        <v>54</v>
      </c>
      <c r="G181" s="27">
        <v>8.5</v>
      </c>
      <c r="H181" s="27" t="str">
        <f t="shared" si="0"/>
        <v>Giỏi</v>
      </c>
    </row>
    <row r="182" spans="1:8" ht="15.75" customHeight="1">
      <c r="A182" s="17">
        <v>175</v>
      </c>
      <c r="B182" s="36" t="s">
        <v>950</v>
      </c>
      <c r="C182" s="37" t="s">
        <v>951</v>
      </c>
      <c r="D182" s="45" t="s">
        <v>39</v>
      </c>
      <c r="E182" s="36" t="s">
        <v>952</v>
      </c>
      <c r="F182" s="36" t="s">
        <v>23</v>
      </c>
      <c r="G182" s="44">
        <v>5.5</v>
      </c>
      <c r="H182" s="27" t="str">
        <f t="shared" si="0"/>
        <v>Trung bình</v>
      </c>
    </row>
    <row r="183" spans="1:8" ht="15.75" customHeight="1">
      <c r="A183" s="17">
        <v>176</v>
      </c>
      <c r="B183" s="36" t="s">
        <v>953</v>
      </c>
      <c r="C183" s="37" t="s">
        <v>854</v>
      </c>
      <c r="D183" s="45" t="s">
        <v>39</v>
      </c>
      <c r="E183" s="36" t="s">
        <v>954</v>
      </c>
      <c r="F183" s="36" t="s">
        <v>390</v>
      </c>
      <c r="G183" s="27">
        <v>7</v>
      </c>
      <c r="H183" s="27" t="str">
        <f t="shared" si="0"/>
        <v>Khá</v>
      </c>
    </row>
    <row r="184" spans="1:8" ht="15.75" customHeight="1">
      <c r="A184" s="17">
        <v>177</v>
      </c>
      <c r="B184" s="36" t="s">
        <v>955</v>
      </c>
      <c r="C184" s="37" t="s">
        <v>263</v>
      </c>
      <c r="D184" s="45" t="s">
        <v>39</v>
      </c>
      <c r="E184" s="36" t="s">
        <v>956</v>
      </c>
      <c r="F184" s="36" t="s">
        <v>23</v>
      </c>
      <c r="G184" s="27">
        <v>5.5</v>
      </c>
      <c r="H184" s="27" t="str">
        <f t="shared" si="0"/>
        <v>Trung bình</v>
      </c>
    </row>
    <row r="185" spans="1:8" ht="15.75" customHeight="1">
      <c r="A185" s="17">
        <v>178</v>
      </c>
      <c r="B185" s="36" t="s">
        <v>957</v>
      </c>
      <c r="C185" s="37" t="s">
        <v>863</v>
      </c>
      <c r="D185" s="45" t="s">
        <v>39</v>
      </c>
      <c r="E185" s="36" t="s">
        <v>958</v>
      </c>
      <c r="F185" s="36" t="s">
        <v>20</v>
      </c>
      <c r="G185" s="27">
        <v>6.5</v>
      </c>
      <c r="H185" s="27" t="str">
        <f t="shared" si="0"/>
        <v>Trung bình</v>
      </c>
    </row>
    <row r="186" spans="1:8" ht="15.75" customHeight="1">
      <c r="A186" s="17">
        <v>179</v>
      </c>
      <c r="B186" s="36" t="s">
        <v>1049</v>
      </c>
      <c r="C186" s="37" t="s">
        <v>1050</v>
      </c>
      <c r="D186" s="45" t="s">
        <v>39</v>
      </c>
      <c r="E186" s="36" t="s">
        <v>1051</v>
      </c>
      <c r="F186" s="36" t="s">
        <v>23</v>
      </c>
      <c r="G186" s="27">
        <v>7.5</v>
      </c>
      <c r="H186" s="27" t="str">
        <f t="shared" si="0"/>
        <v>Khá</v>
      </c>
    </row>
    <row r="187" spans="1:8" ht="15.75" customHeight="1">
      <c r="A187" s="17">
        <v>180</v>
      </c>
      <c r="B187" s="36" t="s">
        <v>1052</v>
      </c>
      <c r="C187" s="37" t="s">
        <v>50</v>
      </c>
      <c r="D187" s="45" t="s">
        <v>39</v>
      </c>
      <c r="E187" s="36" t="s">
        <v>1053</v>
      </c>
      <c r="F187" s="36" t="s">
        <v>273</v>
      </c>
      <c r="G187" s="27">
        <v>8.5</v>
      </c>
      <c r="H187" s="27" t="str">
        <f t="shared" si="0"/>
        <v>Giỏi</v>
      </c>
    </row>
    <row r="188" spans="1:8" ht="15.75" customHeight="1">
      <c r="A188" s="17">
        <v>181</v>
      </c>
      <c r="B188" s="36" t="s">
        <v>1122</v>
      </c>
      <c r="C188" s="37" t="s">
        <v>1123</v>
      </c>
      <c r="D188" s="45" t="s">
        <v>39</v>
      </c>
      <c r="E188" s="36" t="s">
        <v>1124</v>
      </c>
      <c r="F188" s="36" t="s">
        <v>23</v>
      </c>
      <c r="G188" s="28">
        <v>5</v>
      </c>
      <c r="H188" s="27" t="str">
        <f t="shared" si="0"/>
        <v>Trung bình</v>
      </c>
    </row>
    <row r="189" spans="1:8" ht="15.75" customHeight="1">
      <c r="A189" s="17">
        <v>182</v>
      </c>
      <c r="B189" s="36" t="s">
        <v>1379</v>
      </c>
      <c r="C189" s="37" t="s">
        <v>848</v>
      </c>
      <c r="D189" s="45" t="s">
        <v>39</v>
      </c>
      <c r="E189" s="36" t="s">
        <v>1380</v>
      </c>
      <c r="F189" s="36" t="s">
        <v>20</v>
      </c>
      <c r="G189" s="27">
        <v>5.5</v>
      </c>
      <c r="H189" s="27" t="str">
        <f t="shared" si="0"/>
        <v>Trung bình</v>
      </c>
    </row>
    <row r="190" spans="1:8" ht="15.75" customHeight="1">
      <c r="A190" s="17">
        <v>183</v>
      </c>
      <c r="B190" s="36" t="s">
        <v>1381</v>
      </c>
      <c r="C190" s="37" t="s">
        <v>1382</v>
      </c>
      <c r="D190" s="45" t="s">
        <v>1383</v>
      </c>
      <c r="E190" s="36" t="s">
        <v>1384</v>
      </c>
      <c r="F190" s="36" t="s">
        <v>23</v>
      </c>
      <c r="G190" s="27">
        <v>5.5</v>
      </c>
      <c r="H190" s="27" t="str">
        <f t="shared" si="0"/>
        <v>Trung bình</v>
      </c>
    </row>
    <row r="191" spans="1:8" ht="15.75" customHeight="1">
      <c r="A191" s="17">
        <v>184</v>
      </c>
      <c r="B191" s="36" t="s">
        <v>1385</v>
      </c>
      <c r="C191" s="37" t="s">
        <v>1386</v>
      </c>
      <c r="D191" s="45" t="s">
        <v>39</v>
      </c>
      <c r="E191" s="36" t="s">
        <v>1387</v>
      </c>
      <c r="F191" s="36" t="s">
        <v>21</v>
      </c>
      <c r="G191" s="27">
        <v>7.5</v>
      </c>
      <c r="H191" s="27" t="str">
        <f t="shared" si="0"/>
        <v>Khá</v>
      </c>
    </row>
    <row r="192" spans="1:8" ht="15.75" customHeight="1">
      <c r="A192" s="17">
        <v>185</v>
      </c>
      <c r="B192" s="36" t="s">
        <v>1388</v>
      </c>
      <c r="C192" s="37" t="s">
        <v>225</v>
      </c>
      <c r="D192" s="45" t="s">
        <v>1389</v>
      </c>
      <c r="E192" s="36" t="s">
        <v>1390</v>
      </c>
      <c r="F192" s="36" t="s">
        <v>1391</v>
      </c>
      <c r="G192" s="27">
        <v>7</v>
      </c>
      <c r="H192" s="27" t="str">
        <f t="shared" si="0"/>
        <v>Khá</v>
      </c>
    </row>
    <row r="193" spans="1:8" ht="15.75" customHeight="1">
      <c r="A193" s="17">
        <v>186</v>
      </c>
      <c r="B193" s="36" t="s">
        <v>1054</v>
      </c>
      <c r="C193" s="37" t="s">
        <v>47</v>
      </c>
      <c r="D193" s="45" t="s">
        <v>309</v>
      </c>
      <c r="E193" s="36" t="s">
        <v>1055</v>
      </c>
      <c r="F193" s="36" t="s">
        <v>1056</v>
      </c>
      <c r="G193" s="27">
        <v>9</v>
      </c>
      <c r="H193" s="27" t="str">
        <f t="shared" si="0"/>
        <v>Giỏi</v>
      </c>
    </row>
    <row r="194" spans="1:8" ht="15.75" customHeight="1">
      <c r="A194" s="17">
        <v>187</v>
      </c>
      <c r="B194" s="36" t="s">
        <v>1392</v>
      </c>
      <c r="C194" s="37" t="s">
        <v>50</v>
      </c>
      <c r="D194" s="45" t="s">
        <v>309</v>
      </c>
      <c r="E194" s="36" t="s">
        <v>1393</v>
      </c>
      <c r="F194" s="36" t="s">
        <v>434</v>
      </c>
      <c r="G194" s="27">
        <v>7</v>
      </c>
      <c r="H194" s="27" t="str">
        <f t="shared" si="0"/>
        <v>Khá</v>
      </c>
    </row>
    <row r="195" spans="1:8" ht="15.75" customHeight="1">
      <c r="A195" s="17">
        <v>188</v>
      </c>
      <c r="B195" s="36" t="s">
        <v>1238</v>
      </c>
      <c r="C195" s="37" t="s">
        <v>1239</v>
      </c>
      <c r="D195" s="45" t="s">
        <v>426</v>
      </c>
      <c r="E195" s="36" t="s">
        <v>1240</v>
      </c>
      <c r="F195" s="36" t="s">
        <v>19</v>
      </c>
      <c r="G195" s="27">
        <v>3.5</v>
      </c>
      <c r="H195" s="27" t="str">
        <f t="shared" si="0"/>
        <v>Không đạt</v>
      </c>
    </row>
    <row r="196" spans="1:8" ht="15.75" customHeight="1">
      <c r="A196" s="17">
        <v>189</v>
      </c>
      <c r="B196" s="36" t="s">
        <v>1125</v>
      </c>
      <c r="C196" s="37" t="s">
        <v>51</v>
      </c>
      <c r="D196" s="45" t="s">
        <v>1126</v>
      </c>
      <c r="E196" s="36" t="s">
        <v>1127</v>
      </c>
      <c r="F196" s="36" t="s">
        <v>19</v>
      </c>
      <c r="G196" s="27">
        <v>4</v>
      </c>
      <c r="H196" s="27" t="str">
        <f t="shared" si="0"/>
        <v>Không đạt</v>
      </c>
    </row>
    <row r="197" spans="1:8" ht="15.75" customHeight="1">
      <c r="A197" s="17">
        <v>190</v>
      </c>
      <c r="B197" s="36" t="s">
        <v>1241</v>
      </c>
      <c r="C197" s="37" t="s">
        <v>1242</v>
      </c>
      <c r="D197" s="45" t="s">
        <v>175</v>
      </c>
      <c r="E197" s="36" t="s">
        <v>1243</v>
      </c>
      <c r="F197" s="36" t="s">
        <v>22</v>
      </c>
      <c r="G197" s="29" t="s">
        <v>56</v>
      </c>
      <c r="H197" s="27" t="str">
        <f t="shared" si="0"/>
        <v>Không đạt</v>
      </c>
    </row>
    <row r="198" spans="1:8" ht="15.75" customHeight="1">
      <c r="A198" s="17">
        <v>191</v>
      </c>
      <c r="B198" s="36" t="s">
        <v>1057</v>
      </c>
      <c r="C198" s="37" t="s">
        <v>50</v>
      </c>
      <c r="D198" s="45" t="s">
        <v>429</v>
      </c>
      <c r="E198" s="36" t="s">
        <v>1058</v>
      </c>
      <c r="F198" s="36" t="s">
        <v>273</v>
      </c>
      <c r="G198" s="27">
        <v>3</v>
      </c>
      <c r="H198" s="27" t="str">
        <f t="shared" si="0"/>
        <v>Không đạt</v>
      </c>
    </row>
    <row r="199" spans="1:8" ht="15.75" customHeight="1">
      <c r="A199" s="17">
        <v>192</v>
      </c>
      <c r="B199" s="36" t="s">
        <v>1394</v>
      </c>
      <c r="C199" s="37" t="s">
        <v>347</v>
      </c>
      <c r="D199" s="45" t="s">
        <v>1395</v>
      </c>
      <c r="E199" s="36" t="s">
        <v>427</v>
      </c>
      <c r="F199" s="36" t="s">
        <v>54</v>
      </c>
      <c r="G199" s="27">
        <v>7</v>
      </c>
      <c r="H199" s="27" t="str">
        <f t="shared" si="0"/>
        <v>Khá</v>
      </c>
    </row>
    <row r="200" spans="1:8" ht="15.75" customHeight="1">
      <c r="A200" s="17">
        <v>193</v>
      </c>
      <c r="B200" s="36" t="s">
        <v>1244</v>
      </c>
      <c r="C200" s="37" t="s">
        <v>1245</v>
      </c>
      <c r="D200" s="45" t="s">
        <v>1246</v>
      </c>
      <c r="E200" s="36" t="s">
        <v>1247</v>
      </c>
      <c r="F200" s="36" t="s">
        <v>476</v>
      </c>
      <c r="G200" s="27">
        <v>8</v>
      </c>
      <c r="H200" s="27" t="str">
        <f t="shared" si="0"/>
        <v>Giỏi</v>
      </c>
    </row>
    <row r="201" spans="1:8" ht="15.75" customHeight="1">
      <c r="A201" s="17">
        <v>194</v>
      </c>
      <c r="B201" s="36" t="s">
        <v>853</v>
      </c>
      <c r="C201" s="37" t="s">
        <v>854</v>
      </c>
      <c r="D201" s="45" t="s">
        <v>313</v>
      </c>
      <c r="E201" s="36" t="s">
        <v>855</v>
      </c>
      <c r="F201" s="36" t="s">
        <v>26</v>
      </c>
      <c r="G201" s="27">
        <v>3</v>
      </c>
      <c r="H201" s="27" t="str">
        <f t="shared" si="0"/>
        <v>Không đạt</v>
      </c>
    </row>
    <row r="202" spans="1:8" ht="15.75" customHeight="1">
      <c r="A202" s="17">
        <v>195</v>
      </c>
      <c r="B202" s="36" t="s">
        <v>856</v>
      </c>
      <c r="C202" s="37" t="s">
        <v>27</v>
      </c>
      <c r="D202" s="45" t="s">
        <v>313</v>
      </c>
      <c r="E202" s="36" t="s">
        <v>288</v>
      </c>
      <c r="F202" s="36" t="s">
        <v>23</v>
      </c>
      <c r="G202" s="27">
        <v>7.5</v>
      </c>
      <c r="H202" s="27" t="str">
        <f t="shared" si="0"/>
        <v>Khá</v>
      </c>
    </row>
    <row r="203" spans="1:8" ht="15.75" customHeight="1">
      <c r="A203" s="17">
        <v>196</v>
      </c>
      <c r="B203" s="36" t="s">
        <v>1248</v>
      </c>
      <c r="C203" s="37" t="s">
        <v>49</v>
      </c>
      <c r="D203" s="45" t="s">
        <v>313</v>
      </c>
      <c r="E203" s="36" t="s">
        <v>1249</v>
      </c>
      <c r="F203" s="36" t="s">
        <v>480</v>
      </c>
      <c r="G203" s="27">
        <v>5</v>
      </c>
      <c r="H203" s="27" t="str">
        <f t="shared" si="0"/>
        <v>Trung bình</v>
      </c>
    </row>
    <row r="204" spans="1:8" ht="15.75" customHeight="1">
      <c r="A204" s="17">
        <v>197</v>
      </c>
      <c r="B204" s="36" t="s">
        <v>1128</v>
      </c>
      <c r="C204" s="37" t="s">
        <v>50</v>
      </c>
      <c r="D204" s="45" t="s">
        <v>1129</v>
      </c>
      <c r="E204" s="36" t="s">
        <v>1130</v>
      </c>
      <c r="F204" s="36" t="s">
        <v>24</v>
      </c>
      <c r="G204" s="27">
        <v>4</v>
      </c>
      <c r="H204" s="27" t="str">
        <f t="shared" si="0"/>
        <v>Không đạt</v>
      </c>
    </row>
    <row r="205" spans="1:8" ht="15.75" customHeight="1">
      <c r="A205" s="17">
        <v>198</v>
      </c>
      <c r="B205" s="36" t="s">
        <v>1059</v>
      </c>
      <c r="C205" s="37" t="s">
        <v>1060</v>
      </c>
      <c r="D205" s="45" t="s">
        <v>316</v>
      </c>
      <c r="E205" s="36" t="s">
        <v>1061</v>
      </c>
      <c r="F205" s="36" t="s">
        <v>52</v>
      </c>
      <c r="G205" s="27">
        <v>5.5</v>
      </c>
      <c r="H205" s="27" t="str">
        <f t="shared" si="0"/>
        <v>Trung bình</v>
      </c>
    </row>
    <row r="206" spans="1:8" ht="15.75" customHeight="1">
      <c r="A206" s="17">
        <v>199</v>
      </c>
      <c r="B206" s="36" t="s">
        <v>1250</v>
      </c>
      <c r="C206" s="37" t="s">
        <v>1251</v>
      </c>
      <c r="D206" s="45" t="s">
        <v>316</v>
      </c>
      <c r="E206" s="36" t="s">
        <v>1252</v>
      </c>
      <c r="F206" s="36" t="s">
        <v>38</v>
      </c>
      <c r="G206" s="27">
        <v>3</v>
      </c>
      <c r="H206" s="27" t="str">
        <f t="shared" si="0"/>
        <v>Không đạt</v>
      </c>
    </row>
    <row r="207" spans="1:8" ht="15.75" customHeight="1">
      <c r="A207" s="17">
        <v>200</v>
      </c>
      <c r="B207" s="36" t="s">
        <v>1396</v>
      </c>
      <c r="C207" s="37" t="s">
        <v>1397</v>
      </c>
      <c r="D207" s="45" t="s">
        <v>316</v>
      </c>
      <c r="E207" s="36" t="s">
        <v>1398</v>
      </c>
      <c r="F207" s="36" t="s">
        <v>21</v>
      </c>
      <c r="G207" s="27">
        <v>4</v>
      </c>
      <c r="H207" s="27" t="str">
        <f t="shared" si="0"/>
        <v>Không đạt</v>
      </c>
    </row>
    <row r="208" spans="1:8" ht="15.75" customHeight="1">
      <c r="A208" s="17">
        <v>201</v>
      </c>
      <c r="B208" s="36" t="s">
        <v>1131</v>
      </c>
      <c r="C208" s="37" t="s">
        <v>1132</v>
      </c>
      <c r="D208" s="45" t="s">
        <v>1133</v>
      </c>
      <c r="E208" s="36" t="s">
        <v>1134</v>
      </c>
      <c r="F208" s="36" t="s">
        <v>390</v>
      </c>
      <c r="G208" s="27">
        <v>2</v>
      </c>
      <c r="H208" s="27" t="str">
        <f t="shared" si="0"/>
        <v>Không đạt</v>
      </c>
    </row>
    <row r="209" spans="1:8" ht="15.75" customHeight="1">
      <c r="A209" s="17">
        <v>202</v>
      </c>
      <c r="B209" s="36" t="s">
        <v>1399</v>
      </c>
      <c r="C209" s="37" t="s">
        <v>1400</v>
      </c>
      <c r="D209" s="45" t="s">
        <v>1133</v>
      </c>
      <c r="E209" s="36" t="s">
        <v>1401</v>
      </c>
      <c r="F209" s="36" t="s">
        <v>23</v>
      </c>
      <c r="G209" s="27">
        <v>8.5</v>
      </c>
      <c r="H209" s="27" t="str">
        <f t="shared" si="0"/>
        <v>Giỏi</v>
      </c>
    </row>
    <row r="210" spans="1:8" ht="15.75" customHeight="1">
      <c r="A210" s="17">
        <v>203</v>
      </c>
      <c r="B210" s="36" t="s">
        <v>959</v>
      </c>
      <c r="C210" s="37" t="s">
        <v>960</v>
      </c>
      <c r="D210" s="45" t="s">
        <v>961</v>
      </c>
      <c r="E210" s="36" t="s">
        <v>962</v>
      </c>
      <c r="F210" s="36" t="s">
        <v>23</v>
      </c>
      <c r="G210" s="27">
        <v>0</v>
      </c>
      <c r="H210" s="27" t="str">
        <f t="shared" si="0"/>
        <v>Không đạt</v>
      </c>
    </row>
    <row r="211" spans="1:8" ht="15.75" customHeight="1">
      <c r="A211" s="17">
        <v>204</v>
      </c>
      <c r="B211" s="36" t="s">
        <v>857</v>
      </c>
      <c r="C211" s="37" t="s">
        <v>30</v>
      </c>
      <c r="D211" s="45" t="s">
        <v>179</v>
      </c>
      <c r="E211" s="36" t="s">
        <v>858</v>
      </c>
      <c r="F211" s="36" t="s">
        <v>136</v>
      </c>
      <c r="G211" s="27">
        <v>8</v>
      </c>
      <c r="H211" s="27" t="str">
        <f t="shared" si="0"/>
        <v>Giỏi</v>
      </c>
    </row>
    <row r="212" spans="1:8" ht="15.75" customHeight="1">
      <c r="A212" s="17">
        <v>205</v>
      </c>
      <c r="B212" s="36" t="s">
        <v>1253</v>
      </c>
      <c r="C212" s="37" t="s">
        <v>70</v>
      </c>
      <c r="D212" s="45" t="s">
        <v>1254</v>
      </c>
      <c r="E212" s="36" t="s">
        <v>1255</v>
      </c>
      <c r="F212" s="36" t="s">
        <v>23</v>
      </c>
      <c r="G212" s="27">
        <v>5</v>
      </c>
      <c r="H212" s="27" t="str">
        <f t="shared" si="0"/>
        <v>Trung bình</v>
      </c>
    </row>
    <row r="213" spans="1:8" ht="15.75" customHeight="1">
      <c r="A213" s="17">
        <v>206</v>
      </c>
      <c r="B213" s="36" t="s">
        <v>859</v>
      </c>
      <c r="C213" s="37" t="s">
        <v>860</v>
      </c>
      <c r="D213" s="45" t="s">
        <v>187</v>
      </c>
      <c r="E213" s="36" t="s">
        <v>861</v>
      </c>
      <c r="F213" s="36" t="s">
        <v>23</v>
      </c>
      <c r="G213" s="27">
        <v>6</v>
      </c>
      <c r="H213" s="27" t="str">
        <f t="shared" si="0"/>
        <v>Trung bình</v>
      </c>
    </row>
    <row r="214" spans="1:8" ht="15.75" customHeight="1">
      <c r="A214" s="17">
        <v>207</v>
      </c>
      <c r="B214" s="36" t="s">
        <v>963</v>
      </c>
      <c r="C214" s="37" t="s">
        <v>964</v>
      </c>
      <c r="D214" s="45" t="s">
        <v>187</v>
      </c>
      <c r="E214" s="36" t="s">
        <v>965</v>
      </c>
      <c r="F214" s="36" t="s">
        <v>23</v>
      </c>
      <c r="G214" s="27">
        <v>3</v>
      </c>
      <c r="H214" s="27" t="str">
        <f t="shared" si="0"/>
        <v>Không đạt</v>
      </c>
    </row>
    <row r="215" spans="1:8" ht="15.75" customHeight="1">
      <c r="A215" s="17">
        <v>208</v>
      </c>
      <c r="B215" s="36" t="s">
        <v>966</v>
      </c>
      <c r="C215" s="37" t="s">
        <v>967</v>
      </c>
      <c r="D215" s="45" t="s">
        <v>187</v>
      </c>
      <c r="E215" s="36" t="s">
        <v>968</v>
      </c>
      <c r="F215" s="36" t="s">
        <v>52</v>
      </c>
      <c r="G215" s="27">
        <v>7.5</v>
      </c>
      <c r="H215" s="27" t="str">
        <f t="shared" si="0"/>
        <v>Khá</v>
      </c>
    </row>
    <row r="216" spans="1:8" ht="15.75" customHeight="1">
      <c r="A216" s="17">
        <v>209</v>
      </c>
      <c r="B216" s="36" t="s">
        <v>969</v>
      </c>
      <c r="C216" s="37" t="s">
        <v>970</v>
      </c>
      <c r="D216" s="45" t="s">
        <v>187</v>
      </c>
      <c r="E216" s="36" t="s">
        <v>971</v>
      </c>
      <c r="F216" s="36" t="s">
        <v>26</v>
      </c>
      <c r="G216" s="27">
        <v>5</v>
      </c>
      <c r="H216" s="27" t="str">
        <f t="shared" si="0"/>
        <v>Trung bình</v>
      </c>
    </row>
    <row r="217" spans="1:8" ht="15.75" customHeight="1">
      <c r="A217" s="17">
        <v>210</v>
      </c>
      <c r="B217" s="36" t="s">
        <v>1062</v>
      </c>
      <c r="C217" s="37" t="s">
        <v>1063</v>
      </c>
      <c r="D217" s="45" t="s">
        <v>187</v>
      </c>
      <c r="E217" s="36" t="s">
        <v>1064</v>
      </c>
      <c r="F217" s="36" t="s">
        <v>35</v>
      </c>
      <c r="G217" s="27">
        <v>7.5</v>
      </c>
      <c r="H217" s="27" t="str">
        <f t="shared" si="0"/>
        <v>Khá</v>
      </c>
    </row>
    <row r="218" spans="1:8" ht="15.75" customHeight="1">
      <c r="A218" s="17">
        <v>211</v>
      </c>
      <c r="B218" s="36" t="s">
        <v>1135</v>
      </c>
      <c r="C218" s="37" t="s">
        <v>1136</v>
      </c>
      <c r="D218" s="45" t="s">
        <v>187</v>
      </c>
      <c r="E218" s="36" t="s">
        <v>1137</v>
      </c>
      <c r="F218" s="36" t="s">
        <v>19</v>
      </c>
      <c r="G218" s="27">
        <v>7</v>
      </c>
      <c r="H218" s="27" t="str">
        <f t="shared" si="0"/>
        <v>Khá</v>
      </c>
    </row>
    <row r="219" spans="1:8" ht="15.75" customHeight="1">
      <c r="A219" s="17">
        <v>212</v>
      </c>
      <c r="B219" s="36" t="s">
        <v>862</v>
      </c>
      <c r="C219" s="37" t="s">
        <v>863</v>
      </c>
      <c r="D219" s="45" t="s">
        <v>324</v>
      </c>
      <c r="E219" s="36" t="s">
        <v>864</v>
      </c>
      <c r="F219" s="36" t="s">
        <v>23</v>
      </c>
      <c r="G219" s="27">
        <v>6</v>
      </c>
      <c r="H219" s="27" t="str">
        <f t="shared" si="0"/>
        <v>Trung bình</v>
      </c>
    </row>
    <row r="220" spans="1:8" ht="15.75" customHeight="1">
      <c r="A220" s="17">
        <v>213</v>
      </c>
      <c r="B220" s="36" t="s">
        <v>865</v>
      </c>
      <c r="C220" s="37" t="s">
        <v>866</v>
      </c>
      <c r="D220" s="45" t="s">
        <v>324</v>
      </c>
      <c r="E220" s="36" t="s">
        <v>867</v>
      </c>
      <c r="F220" s="36" t="s">
        <v>868</v>
      </c>
      <c r="G220" s="27">
        <v>9</v>
      </c>
      <c r="H220" s="27" t="str">
        <f t="shared" si="0"/>
        <v>Giỏi</v>
      </c>
    </row>
    <row r="221" spans="1:8" ht="15.75" customHeight="1">
      <c r="A221" s="17">
        <v>214</v>
      </c>
      <c r="B221" s="36" t="s">
        <v>1138</v>
      </c>
      <c r="C221" s="37" t="s">
        <v>1139</v>
      </c>
      <c r="D221" s="45" t="s">
        <v>324</v>
      </c>
      <c r="E221" s="36" t="s">
        <v>1140</v>
      </c>
      <c r="F221" s="36" t="s">
        <v>19</v>
      </c>
      <c r="G221" s="27">
        <v>5.5</v>
      </c>
      <c r="H221" s="27" t="str">
        <f t="shared" si="0"/>
        <v>Trung bình</v>
      </c>
    </row>
    <row r="222" spans="1:8" ht="15.75" customHeight="1">
      <c r="A222" s="17">
        <v>215</v>
      </c>
      <c r="B222" s="36" t="s">
        <v>1402</v>
      </c>
      <c r="C222" s="37" t="s">
        <v>1403</v>
      </c>
      <c r="D222" s="45" t="s">
        <v>324</v>
      </c>
      <c r="E222" s="36" t="s">
        <v>1404</v>
      </c>
      <c r="F222" s="36" t="s">
        <v>23</v>
      </c>
      <c r="G222" s="27">
        <v>7.5</v>
      </c>
      <c r="H222" s="27" t="str">
        <f t="shared" si="0"/>
        <v>Khá</v>
      </c>
    </row>
    <row r="223" spans="1:8" ht="15.75" customHeight="1">
      <c r="A223" s="17">
        <v>216</v>
      </c>
      <c r="B223" s="36" t="s">
        <v>1065</v>
      </c>
      <c r="C223" s="37" t="s">
        <v>1066</v>
      </c>
      <c r="D223" s="45" t="s">
        <v>1067</v>
      </c>
      <c r="E223" s="36" t="s">
        <v>1068</v>
      </c>
      <c r="F223" s="36" t="s">
        <v>868</v>
      </c>
      <c r="G223" s="27">
        <v>2</v>
      </c>
      <c r="H223" s="27" t="str">
        <f t="shared" si="0"/>
        <v>Không đạt</v>
      </c>
    </row>
    <row r="224" spans="1:8" ht="15.75" customHeight="1">
      <c r="A224" s="17">
        <v>217</v>
      </c>
      <c r="B224" s="36" t="s">
        <v>1141</v>
      </c>
      <c r="C224" s="37" t="s">
        <v>1142</v>
      </c>
      <c r="D224" s="45" t="s">
        <v>669</v>
      </c>
      <c r="E224" s="36" t="s">
        <v>1143</v>
      </c>
      <c r="F224" s="36" t="s">
        <v>23</v>
      </c>
      <c r="G224" s="27">
        <v>5.5</v>
      </c>
      <c r="H224" s="27" t="str">
        <f t="shared" si="0"/>
        <v>Trung bình</v>
      </c>
    </row>
    <row r="225" spans="1:8" ht="15.75" customHeight="1">
      <c r="A225" s="17">
        <v>218</v>
      </c>
      <c r="B225" s="36" t="s">
        <v>1405</v>
      </c>
      <c r="C225" s="37" t="s">
        <v>1406</v>
      </c>
      <c r="D225" s="45" t="s">
        <v>669</v>
      </c>
      <c r="E225" s="36" t="s">
        <v>1407</v>
      </c>
      <c r="F225" s="36" t="s">
        <v>26</v>
      </c>
      <c r="G225" s="27">
        <v>5.5</v>
      </c>
      <c r="H225" s="27" t="str">
        <f t="shared" si="0"/>
        <v>Trung bình</v>
      </c>
    </row>
    <row r="226" spans="1:8" ht="15.75" customHeight="1">
      <c r="A226" s="17">
        <v>219</v>
      </c>
      <c r="B226" s="36" t="s">
        <v>1069</v>
      </c>
      <c r="C226" s="37" t="s">
        <v>1070</v>
      </c>
      <c r="D226" s="45" t="s">
        <v>1071</v>
      </c>
      <c r="E226" s="36" t="s">
        <v>269</v>
      </c>
      <c r="F226" s="36" t="s">
        <v>26</v>
      </c>
      <c r="G226" s="27">
        <v>7.5</v>
      </c>
      <c r="H226" s="27" t="str">
        <f t="shared" si="0"/>
        <v>Khá</v>
      </c>
    </row>
    <row r="227" spans="1:8" ht="15.75" customHeight="1">
      <c r="A227" s="17">
        <v>220</v>
      </c>
      <c r="B227" s="36" t="s">
        <v>1408</v>
      </c>
      <c r="C227" s="37" t="s">
        <v>1409</v>
      </c>
      <c r="D227" s="45" t="s">
        <v>334</v>
      </c>
      <c r="E227" s="36" t="s">
        <v>1410</v>
      </c>
      <c r="F227" s="36" t="s">
        <v>23</v>
      </c>
      <c r="G227" s="43">
        <v>5</v>
      </c>
      <c r="H227" s="27" t="str">
        <f t="shared" si="0"/>
        <v>Trung bình</v>
      </c>
    </row>
    <row r="228" spans="1:8" ht="15.75" customHeight="1">
      <c r="A228" s="17">
        <v>221</v>
      </c>
      <c r="B228" s="36" t="s">
        <v>869</v>
      </c>
      <c r="C228" s="37" t="s">
        <v>51</v>
      </c>
      <c r="D228" s="45" t="s">
        <v>55</v>
      </c>
      <c r="E228" s="36" t="s">
        <v>870</v>
      </c>
      <c r="F228" s="36" t="s">
        <v>273</v>
      </c>
      <c r="G228" s="27">
        <v>9.5</v>
      </c>
      <c r="H228" s="27" t="str">
        <f t="shared" si="0"/>
        <v>Giỏi</v>
      </c>
    </row>
    <row r="229" spans="1:8" ht="15.75" customHeight="1">
      <c r="A229" s="17">
        <v>222</v>
      </c>
      <c r="B229" s="36" t="s">
        <v>1144</v>
      </c>
      <c r="C229" s="37" t="s">
        <v>1145</v>
      </c>
      <c r="D229" s="45" t="s">
        <v>55</v>
      </c>
      <c r="E229" s="36" t="s">
        <v>1146</v>
      </c>
      <c r="F229" s="36" t="s">
        <v>23</v>
      </c>
      <c r="G229" s="27">
        <v>5.5</v>
      </c>
      <c r="H229" s="27" t="str">
        <f t="shared" si="0"/>
        <v>Trung bình</v>
      </c>
    </row>
    <row r="230" spans="1:8" ht="15.75" customHeight="1">
      <c r="A230" s="17">
        <v>223</v>
      </c>
      <c r="B230" s="36" t="s">
        <v>871</v>
      </c>
      <c r="C230" s="37" t="s">
        <v>411</v>
      </c>
      <c r="D230" s="45" t="s">
        <v>872</v>
      </c>
      <c r="E230" s="36" t="s">
        <v>873</v>
      </c>
      <c r="F230" s="36" t="s">
        <v>24</v>
      </c>
      <c r="G230" s="27">
        <v>5.5</v>
      </c>
      <c r="H230" s="27" t="str">
        <f t="shared" si="0"/>
        <v>Trung bình</v>
      </c>
    </row>
    <row r="231" spans="1:8" ht="15.75" customHeight="1">
      <c r="A231" s="17">
        <v>224</v>
      </c>
      <c r="B231" s="36" t="s">
        <v>972</v>
      </c>
      <c r="C231" s="37" t="s">
        <v>973</v>
      </c>
      <c r="D231" s="45" t="s">
        <v>344</v>
      </c>
      <c r="E231" s="36" t="s">
        <v>974</v>
      </c>
      <c r="F231" s="36" t="s">
        <v>975</v>
      </c>
      <c r="G231" s="27">
        <v>5.5</v>
      </c>
      <c r="H231" s="27" t="str">
        <f t="shared" si="0"/>
        <v>Trung bình</v>
      </c>
    </row>
    <row r="232" spans="1:8" ht="15.75" customHeight="1">
      <c r="A232" s="17">
        <v>225</v>
      </c>
      <c r="B232" s="36" t="s">
        <v>1147</v>
      </c>
      <c r="C232" s="37" t="s">
        <v>1148</v>
      </c>
      <c r="D232" s="45" t="s">
        <v>344</v>
      </c>
      <c r="E232" s="36" t="s">
        <v>1149</v>
      </c>
      <c r="F232" s="36" t="s">
        <v>23</v>
      </c>
      <c r="G232" s="27">
        <v>7.5</v>
      </c>
      <c r="H232" s="27" t="str">
        <f t="shared" si="0"/>
        <v>Khá</v>
      </c>
    </row>
    <row r="233" spans="1:8" ht="15.75" customHeight="1">
      <c r="A233" s="17">
        <v>226</v>
      </c>
      <c r="B233" s="36" t="s">
        <v>1150</v>
      </c>
      <c r="C233" s="37" t="s">
        <v>1151</v>
      </c>
      <c r="D233" s="45" t="s">
        <v>344</v>
      </c>
      <c r="E233" s="36" t="s">
        <v>1152</v>
      </c>
      <c r="F233" s="36" t="s">
        <v>341</v>
      </c>
      <c r="G233" s="27">
        <v>0</v>
      </c>
      <c r="H233" s="27" t="str">
        <f t="shared" si="0"/>
        <v>Không đạt</v>
      </c>
    </row>
    <row r="234" spans="1:8" ht="15.75" customHeight="1">
      <c r="A234" s="17">
        <v>227</v>
      </c>
      <c r="B234" s="36" t="s">
        <v>1153</v>
      </c>
      <c r="C234" s="37" t="s">
        <v>1041</v>
      </c>
      <c r="D234" s="45" t="s">
        <v>447</v>
      </c>
      <c r="E234" s="36" t="s">
        <v>1154</v>
      </c>
      <c r="F234" s="36" t="s">
        <v>975</v>
      </c>
      <c r="G234" s="27">
        <v>2</v>
      </c>
      <c r="H234" s="27" t="str">
        <f t="shared" si="0"/>
        <v>Không đạt</v>
      </c>
    </row>
    <row r="235" spans="1:8" ht="15.75" customHeight="1">
      <c r="A235" s="17">
        <v>228</v>
      </c>
      <c r="B235" s="36" t="s">
        <v>874</v>
      </c>
      <c r="C235" s="37" t="s">
        <v>164</v>
      </c>
      <c r="D235" s="45" t="s">
        <v>875</v>
      </c>
      <c r="E235" s="36" t="s">
        <v>876</v>
      </c>
      <c r="F235" s="36" t="s">
        <v>434</v>
      </c>
      <c r="G235" s="27">
        <v>6.5</v>
      </c>
      <c r="H235" s="27" t="str">
        <f t="shared" si="0"/>
        <v>Trung bình</v>
      </c>
    </row>
    <row r="236" spans="1:8" ht="15.75" customHeight="1">
      <c r="A236" s="17">
        <v>229</v>
      </c>
      <c r="B236" s="36" t="s">
        <v>1155</v>
      </c>
      <c r="C236" s="37" t="s">
        <v>1156</v>
      </c>
      <c r="D236" s="45" t="s">
        <v>1157</v>
      </c>
      <c r="E236" s="36" t="s">
        <v>852</v>
      </c>
      <c r="F236" s="36" t="s">
        <v>23</v>
      </c>
      <c r="G236" s="27">
        <v>7</v>
      </c>
      <c r="H236" s="27" t="str">
        <f t="shared" si="0"/>
        <v>Khá</v>
      </c>
    </row>
    <row r="237" spans="1:8" ht="15.75" customHeight="1">
      <c r="A237" s="17">
        <v>230</v>
      </c>
      <c r="B237" s="36" t="s">
        <v>1158</v>
      </c>
      <c r="C237" s="37" t="s">
        <v>1159</v>
      </c>
      <c r="D237" s="45" t="s">
        <v>202</v>
      </c>
      <c r="E237" s="36" t="s">
        <v>727</v>
      </c>
      <c r="F237" s="36" t="s">
        <v>23</v>
      </c>
      <c r="G237" s="27">
        <v>4</v>
      </c>
      <c r="H237" s="27" t="str">
        <f t="shared" si="0"/>
        <v>Không đạt</v>
      </c>
    </row>
    <row r="238" spans="1:8" ht="15.75" customHeight="1">
      <c r="A238" s="17">
        <v>231</v>
      </c>
      <c r="B238" s="36" t="s">
        <v>976</v>
      </c>
      <c r="C238" s="37" t="s">
        <v>977</v>
      </c>
      <c r="D238" s="45" t="s">
        <v>348</v>
      </c>
      <c r="E238" s="36" t="s">
        <v>978</v>
      </c>
      <c r="F238" s="36" t="s">
        <v>23</v>
      </c>
      <c r="G238" s="27">
        <v>4</v>
      </c>
      <c r="H238" s="27" t="str">
        <f t="shared" si="0"/>
        <v>Không đạt</v>
      </c>
    </row>
    <row r="239" spans="1:8" ht="15.75" customHeight="1">
      <c r="A239" s="17">
        <v>232</v>
      </c>
      <c r="B239" s="36" t="s">
        <v>1411</v>
      </c>
      <c r="C239" s="37" t="s">
        <v>1412</v>
      </c>
      <c r="D239" s="45" t="s">
        <v>348</v>
      </c>
      <c r="E239" s="36" t="s">
        <v>1053</v>
      </c>
      <c r="F239" s="36" t="s">
        <v>23</v>
      </c>
      <c r="G239" s="27">
        <v>6</v>
      </c>
      <c r="H239" s="27" t="str">
        <f t="shared" si="0"/>
        <v>Trung bình</v>
      </c>
    </row>
    <row r="240" spans="1:8" ht="15.75" customHeight="1">
      <c r="A240" s="17">
        <v>233</v>
      </c>
      <c r="B240" s="36" t="s">
        <v>1413</v>
      </c>
      <c r="C240" s="37" t="s">
        <v>1414</v>
      </c>
      <c r="D240" s="45" t="s">
        <v>348</v>
      </c>
      <c r="E240" s="36" t="s">
        <v>1415</v>
      </c>
      <c r="F240" s="36" t="s">
        <v>20</v>
      </c>
      <c r="G240" s="27">
        <v>5</v>
      </c>
      <c r="H240" s="27" t="str">
        <f t="shared" si="0"/>
        <v>Trung bình</v>
      </c>
    </row>
    <row r="241" spans="1:8" ht="15.75" customHeight="1">
      <c r="A241" s="17">
        <v>234</v>
      </c>
      <c r="B241" s="36" t="s">
        <v>877</v>
      </c>
      <c r="C241" s="37" t="s">
        <v>878</v>
      </c>
      <c r="D241" s="45" t="s">
        <v>457</v>
      </c>
      <c r="E241" s="36" t="s">
        <v>879</v>
      </c>
      <c r="F241" s="36" t="s">
        <v>26</v>
      </c>
      <c r="G241" s="27">
        <v>6.5</v>
      </c>
      <c r="H241" s="27" t="str">
        <f t="shared" si="0"/>
        <v>Trung bình</v>
      </c>
    </row>
    <row r="242" spans="1:8" ht="15.75" customHeight="1">
      <c r="A242" s="17">
        <v>235</v>
      </c>
      <c r="B242" s="36" t="s">
        <v>1416</v>
      </c>
      <c r="C242" s="37" t="s">
        <v>1417</v>
      </c>
      <c r="D242" s="45" t="s">
        <v>206</v>
      </c>
      <c r="E242" s="36" t="s">
        <v>1418</v>
      </c>
      <c r="F242" s="36" t="s">
        <v>341</v>
      </c>
      <c r="G242" s="27">
        <v>9</v>
      </c>
      <c r="H242" s="27" t="str">
        <f t="shared" si="0"/>
        <v>Giỏi</v>
      </c>
    </row>
    <row r="243" spans="1:8" ht="15.75" customHeight="1">
      <c r="A243" s="17">
        <v>236</v>
      </c>
      <c r="B243" s="36" t="s">
        <v>1072</v>
      </c>
      <c r="C243" s="37" t="s">
        <v>1073</v>
      </c>
      <c r="D243" s="45" t="s">
        <v>1074</v>
      </c>
      <c r="E243" s="36" t="s">
        <v>111</v>
      </c>
      <c r="F243" s="36" t="s">
        <v>41</v>
      </c>
      <c r="G243" s="27">
        <v>2</v>
      </c>
      <c r="H243" s="27" t="str">
        <f t="shared" si="0"/>
        <v>Không đạt</v>
      </c>
    </row>
    <row r="244" spans="1:8" ht="15.75" customHeight="1">
      <c r="A244" s="17">
        <v>237</v>
      </c>
      <c r="B244" s="36" t="s">
        <v>1419</v>
      </c>
      <c r="C244" s="37" t="s">
        <v>1420</v>
      </c>
      <c r="D244" s="45" t="s">
        <v>1074</v>
      </c>
      <c r="E244" s="36" t="s">
        <v>234</v>
      </c>
      <c r="F244" s="36" t="s">
        <v>23</v>
      </c>
      <c r="G244" s="27">
        <v>6.5</v>
      </c>
      <c r="H244" s="27" t="str">
        <f t="shared" si="0"/>
        <v>Trung bình</v>
      </c>
    </row>
    <row r="245" spans="1:8" ht="15.75" customHeight="1">
      <c r="A245" s="17">
        <v>238</v>
      </c>
      <c r="B245" s="36" t="s">
        <v>1421</v>
      </c>
      <c r="C245" s="37" t="s">
        <v>1422</v>
      </c>
      <c r="D245" s="45" t="s">
        <v>1074</v>
      </c>
      <c r="E245" s="36" t="s">
        <v>1423</v>
      </c>
      <c r="F245" s="36" t="s">
        <v>23</v>
      </c>
      <c r="G245" s="27">
        <v>7</v>
      </c>
      <c r="H245" s="27" t="str">
        <f t="shared" si="0"/>
        <v>Khá</v>
      </c>
    </row>
    <row r="246" spans="1:8" ht="15.75" customHeight="1">
      <c r="A246" s="17">
        <v>239</v>
      </c>
      <c r="B246" s="36" t="s">
        <v>1075</v>
      </c>
      <c r="C246" s="37" t="s">
        <v>1076</v>
      </c>
      <c r="D246" s="45" t="s">
        <v>688</v>
      </c>
      <c r="E246" s="36" t="s">
        <v>664</v>
      </c>
      <c r="F246" s="36" t="s">
        <v>23</v>
      </c>
      <c r="G246" s="27">
        <v>9</v>
      </c>
      <c r="H246" s="27" t="str">
        <f t="shared" si="0"/>
        <v>Giỏi</v>
      </c>
    </row>
    <row r="247" spans="1:8" ht="15.75" customHeight="1">
      <c r="A247" s="17">
        <v>240</v>
      </c>
      <c r="B247" s="36" t="s">
        <v>1424</v>
      </c>
      <c r="C247" s="37" t="s">
        <v>1425</v>
      </c>
      <c r="D247" s="45" t="s">
        <v>1426</v>
      </c>
      <c r="E247" s="36" t="s">
        <v>1427</v>
      </c>
      <c r="F247" s="36" t="s">
        <v>38</v>
      </c>
      <c r="G247" s="27">
        <v>5</v>
      </c>
      <c r="H247" s="27" t="str">
        <f t="shared" si="0"/>
        <v>Trung bình</v>
      </c>
    </row>
    <row r="248" spans="1:8" ht="15.75" customHeight="1">
      <c r="A248" s="17">
        <v>241</v>
      </c>
      <c r="B248" s="36" t="s">
        <v>1160</v>
      </c>
      <c r="C248" s="37" t="s">
        <v>1161</v>
      </c>
      <c r="D248" s="45" t="s">
        <v>739</v>
      </c>
      <c r="E248" s="36" t="s">
        <v>196</v>
      </c>
      <c r="F248" s="36" t="s">
        <v>23</v>
      </c>
      <c r="G248" s="27">
        <v>5</v>
      </c>
      <c r="H248" s="27" t="str">
        <f t="shared" si="0"/>
        <v>Trung bình</v>
      </c>
    </row>
    <row r="249" spans="1:8" ht="15.75" customHeight="1">
      <c r="A249" s="17">
        <v>242</v>
      </c>
      <c r="B249" s="36" t="s">
        <v>1428</v>
      </c>
      <c r="C249" s="37" t="s">
        <v>1429</v>
      </c>
      <c r="D249" s="45" t="s">
        <v>739</v>
      </c>
      <c r="E249" s="36" t="s">
        <v>1430</v>
      </c>
      <c r="F249" s="36" t="s">
        <v>54</v>
      </c>
      <c r="G249" s="27">
        <v>6</v>
      </c>
      <c r="H249" s="27" t="str">
        <f>IF(G249="v","Không đạt",IF(G249&lt;5,"Không đạt",IF(G249&gt;=8,"Giỏi",IF(G249&gt;=7,"Khá","Trung bình"))))</f>
        <v>Trung bình</v>
      </c>
    </row>
    <row r="250" ht="5.25" customHeight="1"/>
    <row r="251" spans="1:8" ht="15.75" customHeight="1">
      <c r="A251" s="23" t="str">
        <f>"Tổng số thí sinh dự thi: "&amp;COUNT(A8:A249)</f>
        <v>Tổng số thí sinh dự thi: 242</v>
      </c>
      <c r="B251" s="23"/>
      <c r="C251" s="20"/>
      <c r="D251" s="20"/>
      <c r="E251" s="46" t="s">
        <v>15</v>
      </c>
      <c r="F251" s="46"/>
      <c r="G251" s="46"/>
      <c r="H251" s="46"/>
    </row>
    <row r="252" spans="1:8" ht="15.75" customHeight="1">
      <c r="A252" s="20" t="s">
        <v>16</v>
      </c>
      <c r="C252" s="31">
        <f>COUNT(A8:A249)-C253</f>
        <v>183</v>
      </c>
      <c r="E252" s="46" t="s">
        <v>10</v>
      </c>
      <c r="F252" s="46"/>
      <c r="G252" s="46"/>
      <c r="H252" s="46"/>
    </row>
    <row r="253" spans="1:8" ht="15.75" customHeight="1">
      <c r="A253" s="22" t="s">
        <v>17</v>
      </c>
      <c r="C253" s="31">
        <f>COUNTIF(H8:H249,"không đạt")</f>
        <v>59</v>
      </c>
      <c r="E253" s="21"/>
      <c r="F253" s="25"/>
      <c r="G253" s="24"/>
      <c r="H253" s="19"/>
    </row>
    <row r="254" spans="5:8" ht="15.75" customHeight="1">
      <c r="E254" s="54" t="s">
        <v>1432</v>
      </c>
      <c r="F254" s="54"/>
      <c r="G254" s="54"/>
      <c r="H254" s="54"/>
    </row>
    <row r="255" spans="6:8" ht="15.75" customHeight="1">
      <c r="F255" s="21"/>
      <c r="G255" s="26"/>
      <c r="H255" s="21"/>
    </row>
    <row r="256" spans="6:8" ht="15.75" customHeight="1">
      <c r="F256" s="21"/>
      <c r="G256" s="26"/>
      <c r="H256" s="21"/>
    </row>
    <row r="257" spans="5:8" ht="15.75" customHeight="1">
      <c r="E257" s="46" t="s">
        <v>18</v>
      </c>
      <c r="F257" s="46"/>
      <c r="G257" s="46"/>
      <c r="H257" s="46"/>
    </row>
  </sheetData>
  <sheetProtection/>
  <mergeCells count="11">
    <mergeCell ref="E252:H252"/>
    <mergeCell ref="E257:H257"/>
    <mergeCell ref="A1:D1"/>
    <mergeCell ref="E1:H1"/>
    <mergeCell ref="A2:D2"/>
    <mergeCell ref="E2:H2"/>
    <mergeCell ref="A4:H4"/>
    <mergeCell ref="A5:H5"/>
    <mergeCell ref="E254:H254"/>
    <mergeCell ref="C7:D7"/>
    <mergeCell ref="E251:H251"/>
  </mergeCells>
  <printOptions horizontalCentered="1"/>
  <pageMargins left="0.1968503937007874" right="0.1968503937007874" top="0.4724409448818898" bottom="0.31496062992125984" header="0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3">
      <selection activeCell="E63" sqref="E63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>
      <c r="A1" s="49" t="s">
        <v>4</v>
      </c>
      <c r="B1" s="49"/>
      <c r="C1" s="49"/>
      <c r="D1" s="49"/>
      <c r="E1" s="47" t="s">
        <v>5</v>
      </c>
      <c r="F1" s="47"/>
      <c r="G1" s="47"/>
      <c r="H1" s="47"/>
      <c r="K1" s="10"/>
    </row>
    <row r="2" spans="1:12" ht="15.75">
      <c r="A2" s="47" t="s">
        <v>3</v>
      </c>
      <c r="B2" s="47"/>
      <c r="C2" s="47"/>
      <c r="D2" s="47"/>
      <c r="E2" s="48" t="s">
        <v>6</v>
      </c>
      <c r="F2" s="48"/>
      <c r="G2" s="48"/>
      <c r="H2" s="48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21.75" customHeight="1">
      <c r="A4" s="52" t="s">
        <v>12</v>
      </c>
      <c r="B4" s="52"/>
      <c r="C4" s="52"/>
      <c r="D4" s="52"/>
      <c r="E4" s="52"/>
      <c r="F4" s="52"/>
      <c r="G4" s="52"/>
      <c r="H4" s="52"/>
      <c r="I4" s="12"/>
      <c r="J4" s="12"/>
      <c r="K4" s="12"/>
    </row>
    <row r="5" spans="1:12" s="1" customFormat="1" ht="18.75" customHeight="1">
      <c r="A5" s="53" t="s">
        <v>74</v>
      </c>
      <c r="B5" s="53"/>
      <c r="C5" s="53"/>
      <c r="D5" s="53"/>
      <c r="E5" s="53"/>
      <c r="F5" s="53"/>
      <c r="G5" s="53"/>
      <c r="H5" s="53"/>
      <c r="I5" s="13"/>
      <c r="J5" s="13"/>
      <c r="K5" s="13"/>
      <c r="L5" s="9"/>
    </row>
    <row r="6" spans="1:11" s="1" customFormat="1" ht="6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33" customHeight="1">
      <c r="A7" s="3" t="s">
        <v>0</v>
      </c>
      <c r="B7" s="30" t="s">
        <v>13</v>
      </c>
      <c r="C7" s="50" t="s">
        <v>8</v>
      </c>
      <c r="D7" s="51"/>
      <c r="E7" s="3" t="s">
        <v>1</v>
      </c>
      <c r="F7" s="3" t="s">
        <v>2</v>
      </c>
      <c r="G7" s="32" t="s">
        <v>14</v>
      </c>
      <c r="H7" s="4" t="s">
        <v>9</v>
      </c>
    </row>
    <row r="8" spans="1:8" ht="16.5" customHeight="1">
      <c r="A8" s="17">
        <v>1</v>
      </c>
      <c r="B8" s="33" t="s">
        <v>75</v>
      </c>
      <c r="C8" s="34" t="s">
        <v>30</v>
      </c>
      <c r="D8" s="35" t="s">
        <v>67</v>
      </c>
      <c r="E8" s="33" t="s">
        <v>58</v>
      </c>
      <c r="F8" s="33" t="s">
        <v>24</v>
      </c>
      <c r="G8" s="28">
        <v>7.5</v>
      </c>
      <c r="H8" s="27" t="str">
        <f>IF(G8="v","Không đạt",IF(G8&lt;5,"Không đạt",IF(G8&gt;=8,"Giỏi",IF(G8&gt;=7,"Khá","Trung bình"))))</f>
        <v>Khá</v>
      </c>
    </row>
    <row r="9" spans="1:8" ht="16.5" customHeight="1">
      <c r="A9" s="17">
        <v>2</v>
      </c>
      <c r="B9" s="33" t="s">
        <v>76</v>
      </c>
      <c r="C9" s="34" t="s">
        <v>30</v>
      </c>
      <c r="D9" s="35" t="s">
        <v>67</v>
      </c>
      <c r="E9" s="33" t="s">
        <v>77</v>
      </c>
      <c r="F9" s="33" t="s">
        <v>24</v>
      </c>
      <c r="G9" s="27">
        <v>3</v>
      </c>
      <c r="H9" s="27" t="str">
        <f aca="true" t="shared" si="0" ref="H9:H52">IF(G9="v","Không đạt",IF(G9&lt;5,"Không đạt",IF(G9&gt;=8,"Giỏi",IF(G9&gt;=7,"Khá","Trung bình"))))</f>
        <v>Không đạt</v>
      </c>
    </row>
    <row r="10" spans="1:8" ht="16.5" customHeight="1">
      <c r="A10" s="17">
        <v>3</v>
      </c>
      <c r="B10" s="33" t="s">
        <v>78</v>
      </c>
      <c r="C10" s="34" t="s">
        <v>47</v>
      </c>
      <c r="D10" s="35" t="s">
        <v>67</v>
      </c>
      <c r="E10" s="33" t="s">
        <v>79</v>
      </c>
      <c r="F10" s="33" t="s">
        <v>54</v>
      </c>
      <c r="G10" s="27">
        <v>8.5</v>
      </c>
      <c r="H10" s="27" t="str">
        <f t="shared" si="0"/>
        <v>Giỏi</v>
      </c>
    </row>
    <row r="11" spans="1:8" ht="16.5" customHeight="1">
      <c r="A11" s="17">
        <v>4</v>
      </c>
      <c r="B11" s="33" t="s">
        <v>80</v>
      </c>
      <c r="C11" s="34" t="s">
        <v>81</v>
      </c>
      <c r="D11" s="35" t="s">
        <v>82</v>
      </c>
      <c r="E11" s="33" t="s">
        <v>83</v>
      </c>
      <c r="F11" s="33" t="s">
        <v>40</v>
      </c>
      <c r="G11" s="27">
        <v>7.5</v>
      </c>
      <c r="H11" s="27" t="str">
        <f t="shared" si="0"/>
        <v>Khá</v>
      </c>
    </row>
    <row r="12" spans="1:8" ht="16.5" customHeight="1">
      <c r="A12" s="17">
        <v>5</v>
      </c>
      <c r="B12" s="33" t="s">
        <v>84</v>
      </c>
      <c r="C12" s="34" t="s">
        <v>85</v>
      </c>
      <c r="D12" s="35" t="s">
        <v>86</v>
      </c>
      <c r="E12" s="33" t="s">
        <v>87</v>
      </c>
      <c r="F12" s="33" t="s">
        <v>60</v>
      </c>
      <c r="G12" s="27">
        <v>7</v>
      </c>
      <c r="H12" s="27" t="str">
        <f t="shared" si="0"/>
        <v>Khá</v>
      </c>
    </row>
    <row r="13" spans="1:8" ht="16.5" customHeight="1">
      <c r="A13" s="17">
        <v>6</v>
      </c>
      <c r="B13" s="33" t="s">
        <v>88</v>
      </c>
      <c r="C13" s="34" t="s">
        <v>89</v>
      </c>
      <c r="D13" s="35" t="s">
        <v>71</v>
      </c>
      <c r="E13" s="33" t="s">
        <v>90</v>
      </c>
      <c r="F13" s="33" t="s">
        <v>21</v>
      </c>
      <c r="G13" s="29" t="s">
        <v>56</v>
      </c>
      <c r="H13" s="27" t="str">
        <f t="shared" si="0"/>
        <v>Không đạt</v>
      </c>
    </row>
    <row r="14" spans="1:8" ht="16.5" customHeight="1">
      <c r="A14" s="17">
        <v>7</v>
      </c>
      <c r="B14" s="33" t="s">
        <v>91</v>
      </c>
      <c r="C14" s="34" t="s">
        <v>92</v>
      </c>
      <c r="D14" s="35" t="s">
        <v>48</v>
      </c>
      <c r="E14" s="33" t="s">
        <v>93</v>
      </c>
      <c r="F14" s="33" t="s">
        <v>94</v>
      </c>
      <c r="G14" s="27">
        <v>4</v>
      </c>
      <c r="H14" s="27" t="str">
        <f t="shared" si="0"/>
        <v>Không đạt</v>
      </c>
    </row>
    <row r="15" spans="1:8" ht="16.5" customHeight="1">
      <c r="A15" s="17">
        <v>8</v>
      </c>
      <c r="B15" s="33" t="s">
        <v>95</v>
      </c>
      <c r="C15" s="34" t="s">
        <v>27</v>
      </c>
      <c r="D15" s="35" t="s">
        <v>57</v>
      </c>
      <c r="E15" s="33" t="s">
        <v>96</v>
      </c>
      <c r="F15" s="33" t="s">
        <v>41</v>
      </c>
      <c r="G15" s="27">
        <v>6</v>
      </c>
      <c r="H15" s="27" t="str">
        <f t="shared" si="0"/>
        <v>Trung bình</v>
      </c>
    </row>
    <row r="16" spans="1:8" ht="16.5" customHeight="1">
      <c r="A16" s="17">
        <v>9</v>
      </c>
      <c r="B16" s="33" t="s">
        <v>97</v>
      </c>
      <c r="C16" s="34" t="s">
        <v>50</v>
      </c>
      <c r="D16" s="35" t="s">
        <v>28</v>
      </c>
      <c r="E16" s="33" t="s">
        <v>98</v>
      </c>
      <c r="F16" s="33" t="s">
        <v>52</v>
      </c>
      <c r="G16" s="27">
        <v>9</v>
      </c>
      <c r="H16" s="27" t="str">
        <f t="shared" si="0"/>
        <v>Giỏi</v>
      </c>
    </row>
    <row r="17" spans="1:8" ht="16.5" customHeight="1">
      <c r="A17" s="17">
        <v>10</v>
      </c>
      <c r="B17" s="33" t="s">
        <v>99</v>
      </c>
      <c r="C17" s="34" t="s">
        <v>50</v>
      </c>
      <c r="D17" s="35" t="s">
        <v>28</v>
      </c>
      <c r="E17" s="33" t="s">
        <v>100</v>
      </c>
      <c r="F17" s="33" t="s">
        <v>26</v>
      </c>
      <c r="G17" s="27">
        <v>6</v>
      </c>
      <c r="H17" s="27" t="str">
        <f t="shared" si="0"/>
        <v>Trung bình</v>
      </c>
    </row>
    <row r="18" spans="1:8" ht="16.5" customHeight="1">
      <c r="A18" s="17">
        <v>11</v>
      </c>
      <c r="B18" s="33" t="s">
        <v>101</v>
      </c>
      <c r="C18" s="34" t="s">
        <v>102</v>
      </c>
      <c r="D18" s="35" t="s">
        <v>29</v>
      </c>
      <c r="E18" s="33" t="s">
        <v>103</v>
      </c>
      <c r="F18" s="33" t="s">
        <v>104</v>
      </c>
      <c r="G18" s="27">
        <v>7</v>
      </c>
      <c r="H18" s="27" t="str">
        <f t="shared" si="0"/>
        <v>Khá</v>
      </c>
    </row>
    <row r="19" spans="1:8" ht="16.5" customHeight="1">
      <c r="A19" s="17">
        <v>12</v>
      </c>
      <c r="B19" s="33" t="s">
        <v>105</v>
      </c>
      <c r="C19" s="34" t="s">
        <v>106</v>
      </c>
      <c r="D19" s="35" t="s">
        <v>107</v>
      </c>
      <c r="E19" s="33" t="s">
        <v>108</v>
      </c>
      <c r="F19" s="33" t="s">
        <v>21</v>
      </c>
      <c r="G19" s="27">
        <v>7.5</v>
      </c>
      <c r="H19" s="27" t="str">
        <f t="shared" si="0"/>
        <v>Khá</v>
      </c>
    </row>
    <row r="20" spans="1:8" ht="16.5" customHeight="1">
      <c r="A20" s="17">
        <v>13</v>
      </c>
      <c r="B20" s="33" t="s">
        <v>109</v>
      </c>
      <c r="C20" s="34" t="s">
        <v>110</v>
      </c>
      <c r="D20" s="35" t="s">
        <v>72</v>
      </c>
      <c r="E20" s="33" t="s">
        <v>111</v>
      </c>
      <c r="F20" s="33" t="s">
        <v>25</v>
      </c>
      <c r="G20" s="27">
        <v>6.5</v>
      </c>
      <c r="H20" s="27" t="str">
        <f t="shared" si="0"/>
        <v>Trung bình</v>
      </c>
    </row>
    <row r="21" spans="1:8" ht="16.5" customHeight="1">
      <c r="A21" s="17">
        <v>14</v>
      </c>
      <c r="B21" s="33" t="s">
        <v>112</v>
      </c>
      <c r="C21" s="34" t="s">
        <v>51</v>
      </c>
      <c r="D21" s="35" t="s">
        <v>61</v>
      </c>
      <c r="E21" s="33" t="s">
        <v>113</v>
      </c>
      <c r="F21" s="33" t="s">
        <v>22</v>
      </c>
      <c r="G21" s="27">
        <v>3</v>
      </c>
      <c r="H21" s="27" t="str">
        <f t="shared" si="0"/>
        <v>Không đạt</v>
      </c>
    </row>
    <row r="22" spans="1:8" ht="16.5" customHeight="1">
      <c r="A22" s="17">
        <v>15</v>
      </c>
      <c r="B22" s="33" t="s">
        <v>114</v>
      </c>
      <c r="C22" s="34" t="s">
        <v>115</v>
      </c>
      <c r="D22" s="35" t="s">
        <v>32</v>
      </c>
      <c r="E22" s="33" t="s">
        <v>116</v>
      </c>
      <c r="F22" s="33" t="s">
        <v>38</v>
      </c>
      <c r="G22" s="27">
        <v>7</v>
      </c>
      <c r="H22" s="27" t="str">
        <f t="shared" si="0"/>
        <v>Khá</v>
      </c>
    </row>
    <row r="23" spans="1:8" ht="16.5" customHeight="1">
      <c r="A23" s="17">
        <v>16</v>
      </c>
      <c r="B23" s="33" t="s">
        <v>117</v>
      </c>
      <c r="C23" s="34" t="s">
        <v>118</v>
      </c>
      <c r="D23" s="35" t="s">
        <v>73</v>
      </c>
      <c r="E23" s="33" t="s">
        <v>119</v>
      </c>
      <c r="F23" s="33" t="s">
        <v>23</v>
      </c>
      <c r="G23" s="27">
        <v>5</v>
      </c>
      <c r="H23" s="27" t="str">
        <f t="shared" si="0"/>
        <v>Trung bình</v>
      </c>
    </row>
    <row r="24" spans="1:8" ht="16.5" customHeight="1">
      <c r="A24" s="17">
        <v>17</v>
      </c>
      <c r="B24" s="33" t="s">
        <v>120</v>
      </c>
      <c r="C24" s="34" t="s">
        <v>121</v>
      </c>
      <c r="D24" s="35" t="s">
        <v>65</v>
      </c>
      <c r="E24" s="33" t="s">
        <v>98</v>
      </c>
      <c r="F24" s="33" t="s">
        <v>21</v>
      </c>
      <c r="G24" s="27">
        <v>7</v>
      </c>
      <c r="H24" s="27" t="str">
        <f t="shared" si="0"/>
        <v>Khá</v>
      </c>
    </row>
    <row r="25" spans="1:8" ht="16.5" customHeight="1">
      <c r="A25" s="17">
        <v>18</v>
      </c>
      <c r="B25" s="33" t="s">
        <v>122</v>
      </c>
      <c r="C25" s="34" t="s">
        <v>47</v>
      </c>
      <c r="D25" s="35" t="s">
        <v>33</v>
      </c>
      <c r="E25" s="33" t="s">
        <v>123</v>
      </c>
      <c r="F25" s="33" t="s">
        <v>23</v>
      </c>
      <c r="G25" s="27">
        <v>8</v>
      </c>
      <c r="H25" s="27" t="str">
        <f t="shared" si="0"/>
        <v>Giỏi</v>
      </c>
    </row>
    <row r="26" spans="1:8" ht="16.5" customHeight="1">
      <c r="A26" s="17">
        <v>19</v>
      </c>
      <c r="B26" s="33" t="s">
        <v>124</v>
      </c>
      <c r="C26" s="34" t="s">
        <v>125</v>
      </c>
      <c r="D26" s="35" t="s">
        <v>126</v>
      </c>
      <c r="E26" s="33" t="s">
        <v>127</v>
      </c>
      <c r="F26" s="33" t="s">
        <v>35</v>
      </c>
      <c r="G26" s="27">
        <v>6</v>
      </c>
      <c r="H26" s="27" t="str">
        <f t="shared" si="0"/>
        <v>Trung bình</v>
      </c>
    </row>
    <row r="27" spans="1:8" ht="16.5" customHeight="1">
      <c r="A27" s="17">
        <v>20</v>
      </c>
      <c r="B27" s="33" t="s">
        <v>128</v>
      </c>
      <c r="C27" s="34" t="s">
        <v>129</v>
      </c>
      <c r="D27" s="35" t="s">
        <v>130</v>
      </c>
      <c r="E27" s="33" t="s">
        <v>131</v>
      </c>
      <c r="F27" s="33" t="s">
        <v>132</v>
      </c>
      <c r="G27" s="27">
        <v>4</v>
      </c>
      <c r="H27" s="27" t="str">
        <f t="shared" si="0"/>
        <v>Không đạt</v>
      </c>
    </row>
    <row r="28" spans="1:8" ht="16.5" customHeight="1">
      <c r="A28" s="17">
        <v>21</v>
      </c>
      <c r="B28" s="33" t="s">
        <v>133</v>
      </c>
      <c r="C28" s="34" t="s">
        <v>47</v>
      </c>
      <c r="D28" s="35" t="s">
        <v>134</v>
      </c>
      <c r="E28" s="33" t="s">
        <v>135</v>
      </c>
      <c r="F28" s="33" t="s">
        <v>136</v>
      </c>
      <c r="G28" s="27">
        <v>4</v>
      </c>
      <c r="H28" s="27" t="str">
        <f t="shared" si="0"/>
        <v>Không đạt</v>
      </c>
    </row>
    <row r="29" spans="1:8" ht="16.5" customHeight="1">
      <c r="A29" s="17">
        <v>22</v>
      </c>
      <c r="B29" s="33" t="s">
        <v>137</v>
      </c>
      <c r="C29" s="34" t="s">
        <v>30</v>
      </c>
      <c r="D29" s="35" t="s">
        <v>138</v>
      </c>
      <c r="E29" s="33" t="s">
        <v>139</v>
      </c>
      <c r="F29" s="33" t="s">
        <v>62</v>
      </c>
      <c r="G29" s="27">
        <v>10</v>
      </c>
      <c r="H29" s="27" t="str">
        <f t="shared" si="0"/>
        <v>Giỏi</v>
      </c>
    </row>
    <row r="30" spans="1:8" ht="16.5" customHeight="1">
      <c r="A30" s="17">
        <v>23</v>
      </c>
      <c r="B30" s="33" t="s">
        <v>140</v>
      </c>
      <c r="C30" s="34" t="s">
        <v>49</v>
      </c>
      <c r="D30" s="35" t="s">
        <v>141</v>
      </c>
      <c r="E30" s="33" t="s">
        <v>142</v>
      </c>
      <c r="F30" s="33" t="s">
        <v>21</v>
      </c>
      <c r="G30" s="27">
        <v>6</v>
      </c>
      <c r="H30" s="27" t="str">
        <f t="shared" si="0"/>
        <v>Trung bình</v>
      </c>
    </row>
    <row r="31" spans="1:8" ht="16.5" customHeight="1">
      <c r="A31" s="17">
        <v>24</v>
      </c>
      <c r="B31" s="33" t="s">
        <v>143</v>
      </c>
      <c r="C31" s="34" t="s">
        <v>144</v>
      </c>
      <c r="D31" s="35" t="s">
        <v>145</v>
      </c>
      <c r="E31" s="33" t="s">
        <v>146</v>
      </c>
      <c r="F31" s="33" t="s">
        <v>21</v>
      </c>
      <c r="G31" s="27">
        <v>6</v>
      </c>
      <c r="H31" s="27" t="str">
        <f t="shared" si="0"/>
        <v>Trung bình</v>
      </c>
    </row>
    <row r="32" spans="1:8" ht="16.5" customHeight="1">
      <c r="A32" s="17">
        <v>25</v>
      </c>
      <c r="B32" s="33" t="s">
        <v>147</v>
      </c>
      <c r="C32" s="34" t="s">
        <v>148</v>
      </c>
      <c r="D32" s="35" t="s">
        <v>149</v>
      </c>
      <c r="E32" s="33" t="s">
        <v>150</v>
      </c>
      <c r="F32" s="33" t="s">
        <v>38</v>
      </c>
      <c r="G32" s="27">
        <v>9</v>
      </c>
      <c r="H32" s="27" t="str">
        <f t="shared" si="0"/>
        <v>Giỏi</v>
      </c>
    </row>
    <row r="33" spans="1:8" ht="16.5" customHeight="1">
      <c r="A33" s="17">
        <v>26</v>
      </c>
      <c r="B33" s="33" t="s">
        <v>151</v>
      </c>
      <c r="C33" s="34" t="s">
        <v>152</v>
      </c>
      <c r="D33" s="35" t="s">
        <v>69</v>
      </c>
      <c r="E33" s="33" t="s">
        <v>153</v>
      </c>
      <c r="F33" s="33" t="s">
        <v>21</v>
      </c>
      <c r="G33" s="27">
        <v>7</v>
      </c>
      <c r="H33" s="27" t="str">
        <f t="shared" si="0"/>
        <v>Khá</v>
      </c>
    </row>
    <row r="34" spans="1:8" ht="16.5" customHeight="1">
      <c r="A34" s="17">
        <v>27</v>
      </c>
      <c r="B34" s="33" t="s">
        <v>154</v>
      </c>
      <c r="C34" s="34" t="s">
        <v>155</v>
      </c>
      <c r="D34" s="35" t="s">
        <v>63</v>
      </c>
      <c r="E34" s="33" t="s">
        <v>156</v>
      </c>
      <c r="F34" s="33" t="s">
        <v>23</v>
      </c>
      <c r="G34" s="27">
        <v>7.5</v>
      </c>
      <c r="H34" s="27" t="str">
        <f t="shared" si="0"/>
        <v>Khá</v>
      </c>
    </row>
    <row r="35" spans="1:8" ht="16.5" customHeight="1">
      <c r="A35" s="17">
        <v>28</v>
      </c>
      <c r="B35" s="33" t="s">
        <v>157</v>
      </c>
      <c r="C35" s="34" t="s">
        <v>158</v>
      </c>
      <c r="D35" s="35" t="s">
        <v>36</v>
      </c>
      <c r="E35" s="33" t="s">
        <v>68</v>
      </c>
      <c r="F35" s="33" t="s">
        <v>41</v>
      </c>
      <c r="G35" s="27">
        <v>4</v>
      </c>
      <c r="H35" s="27" t="str">
        <f t="shared" si="0"/>
        <v>Không đạt</v>
      </c>
    </row>
    <row r="36" spans="1:8" ht="16.5" customHeight="1">
      <c r="A36" s="17">
        <v>29</v>
      </c>
      <c r="B36" s="33" t="s">
        <v>159</v>
      </c>
      <c r="C36" s="34" t="s">
        <v>70</v>
      </c>
      <c r="D36" s="35" t="s">
        <v>66</v>
      </c>
      <c r="E36" s="33" t="s">
        <v>34</v>
      </c>
      <c r="F36" s="33" t="s">
        <v>23</v>
      </c>
      <c r="G36" s="27">
        <v>9</v>
      </c>
      <c r="H36" s="27" t="str">
        <f t="shared" si="0"/>
        <v>Giỏi</v>
      </c>
    </row>
    <row r="37" spans="1:8" ht="16.5" customHeight="1">
      <c r="A37" s="17">
        <v>30</v>
      </c>
      <c r="B37" s="33" t="s">
        <v>160</v>
      </c>
      <c r="C37" s="34" t="s">
        <v>30</v>
      </c>
      <c r="D37" s="35" t="s">
        <v>53</v>
      </c>
      <c r="E37" s="33" t="s">
        <v>161</v>
      </c>
      <c r="F37" s="33" t="s">
        <v>162</v>
      </c>
      <c r="G37" s="27">
        <v>6.5</v>
      </c>
      <c r="H37" s="27" t="str">
        <f t="shared" si="0"/>
        <v>Trung bình</v>
      </c>
    </row>
    <row r="38" spans="1:8" ht="16.5" customHeight="1">
      <c r="A38" s="17">
        <v>31</v>
      </c>
      <c r="B38" s="33" t="s">
        <v>163</v>
      </c>
      <c r="C38" s="34" t="s">
        <v>164</v>
      </c>
      <c r="D38" s="35" t="s">
        <v>37</v>
      </c>
      <c r="E38" s="33" t="s">
        <v>165</v>
      </c>
      <c r="F38" s="33" t="s">
        <v>23</v>
      </c>
      <c r="G38" s="27">
        <v>7</v>
      </c>
      <c r="H38" s="27" t="str">
        <f t="shared" si="0"/>
        <v>Khá</v>
      </c>
    </row>
    <row r="39" spans="1:8" ht="16.5" customHeight="1">
      <c r="A39" s="17">
        <v>32</v>
      </c>
      <c r="B39" s="33" t="s">
        <v>166</v>
      </c>
      <c r="C39" s="34" t="s">
        <v>167</v>
      </c>
      <c r="D39" s="35" t="s">
        <v>39</v>
      </c>
      <c r="E39" s="33" t="s">
        <v>168</v>
      </c>
      <c r="F39" s="33" t="s">
        <v>23</v>
      </c>
      <c r="G39" s="27">
        <v>6</v>
      </c>
      <c r="H39" s="27" t="str">
        <f t="shared" si="0"/>
        <v>Trung bình</v>
      </c>
    </row>
    <row r="40" spans="1:8" ht="16.5" customHeight="1">
      <c r="A40" s="17">
        <v>33</v>
      </c>
      <c r="B40" s="33" t="s">
        <v>169</v>
      </c>
      <c r="C40" s="34" t="s">
        <v>170</v>
      </c>
      <c r="D40" s="35" t="s">
        <v>171</v>
      </c>
      <c r="E40" s="33" t="s">
        <v>172</v>
      </c>
      <c r="F40" s="33" t="s">
        <v>46</v>
      </c>
      <c r="G40" s="27">
        <v>6</v>
      </c>
      <c r="H40" s="27" t="str">
        <f t="shared" si="0"/>
        <v>Trung bình</v>
      </c>
    </row>
    <row r="41" spans="1:8" ht="16.5" customHeight="1">
      <c r="A41" s="17">
        <v>34</v>
      </c>
      <c r="B41" s="33" t="s">
        <v>173</v>
      </c>
      <c r="C41" s="34" t="s">
        <v>174</v>
      </c>
      <c r="D41" s="35" t="s">
        <v>175</v>
      </c>
      <c r="E41" s="33" t="s">
        <v>176</v>
      </c>
      <c r="F41" s="33" t="s">
        <v>52</v>
      </c>
      <c r="G41" s="27">
        <v>7</v>
      </c>
      <c r="H41" s="27" t="str">
        <f t="shared" si="0"/>
        <v>Khá</v>
      </c>
    </row>
    <row r="42" spans="1:8" ht="16.5" customHeight="1">
      <c r="A42" s="17">
        <v>35</v>
      </c>
      <c r="B42" s="33" t="s">
        <v>177</v>
      </c>
      <c r="C42" s="34" t="s">
        <v>178</v>
      </c>
      <c r="D42" s="35" t="s">
        <v>179</v>
      </c>
      <c r="E42" s="33" t="s">
        <v>180</v>
      </c>
      <c r="F42" s="33" t="s">
        <v>20</v>
      </c>
      <c r="G42" s="27">
        <v>6</v>
      </c>
      <c r="H42" s="27" t="str">
        <f t="shared" si="0"/>
        <v>Trung bình</v>
      </c>
    </row>
    <row r="43" spans="1:8" ht="16.5" customHeight="1">
      <c r="A43" s="17">
        <v>36</v>
      </c>
      <c r="B43" s="33" t="s">
        <v>181</v>
      </c>
      <c r="C43" s="34" t="s">
        <v>182</v>
      </c>
      <c r="D43" s="35" t="s">
        <v>183</v>
      </c>
      <c r="E43" s="33" t="s">
        <v>184</v>
      </c>
      <c r="F43" s="33" t="s">
        <v>43</v>
      </c>
      <c r="G43" s="27">
        <v>8.5</v>
      </c>
      <c r="H43" s="27" t="str">
        <f t="shared" si="0"/>
        <v>Giỏi</v>
      </c>
    </row>
    <row r="44" spans="1:8" ht="16.5" customHeight="1">
      <c r="A44" s="17">
        <v>37</v>
      </c>
      <c r="B44" s="33" t="s">
        <v>185</v>
      </c>
      <c r="C44" s="34" t="s">
        <v>186</v>
      </c>
      <c r="D44" s="35" t="s">
        <v>187</v>
      </c>
      <c r="E44" s="33" t="s">
        <v>188</v>
      </c>
      <c r="F44" s="33" t="s">
        <v>59</v>
      </c>
      <c r="G44" s="27">
        <v>8</v>
      </c>
      <c r="H44" s="27" t="str">
        <f t="shared" si="0"/>
        <v>Giỏi</v>
      </c>
    </row>
    <row r="45" spans="1:8" ht="16.5" customHeight="1">
      <c r="A45" s="17">
        <v>38</v>
      </c>
      <c r="B45" s="36" t="s">
        <v>212</v>
      </c>
      <c r="C45" s="37" t="s">
        <v>213</v>
      </c>
      <c r="D45" s="38" t="s">
        <v>187</v>
      </c>
      <c r="E45" s="36" t="s">
        <v>214</v>
      </c>
      <c r="F45" s="36" t="s">
        <v>45</v>
      </c>
      <c r="G45" s="27">
        <v>10</v>
      </c>
      <c r="H45" s="27" t="str">
        <f t="shared" si="0"/>
        <v>Giỏi</v>
      </c>
    </row>
    <row r="46" spans="1:8" ht="16.5" customHeight="1">
      <c r="A46" s="17">
        <v>39</v>
      </c>
      <c r="B46" s="33" t="s">
        <v>189</v>
      </c>
      <c r="C46" s="34" t="s">
        <v>44</v>
      </c>
      <c r="D46" s="35" t="s">
        <v>42</v>
      </c>
      <c r="E46" s="33" t="s">
        <v>190</v>
      </c>
      <c r="F46" s="33" t="s">
        <v>23</v>
      </c>
      <c r="G46" s="27">
        <v>9.5</v>
      </c>
      <c r="H46" s="27" t="str">
        <f t="shared" si="0"/>
        <v>Giỏi</v>
      </c>
    </row>
    <row r="47" spans="1:8" ht="16.5" customHeight="1">
      <c r="A47" s="17">
        <v>40</v>
      </c>
      <c r="B47" s="33" t="s">
        <v>191</v>
      </c>
      <c r="C47" s="34" t="s">
        <v>192</v>
      </c>
      <c r="D47" s="35" t="s">
        <v>64</v>
      </c>
      <c r="E47" s="33" t="s">
        <v>193</v>
      </c>
      <c r="F47" s="33" t="s">
        <v>19</v>
      </c>
      <c r="G47" s="27">
        <v>7</v>
      </c>
      <c r="H47" s="27" t="str">
        <f t="shared" si="0"/>
        <v>Khá</v>
      </c>
    </row>
    <row r="48" spans="1:8" ht="16.5" customHeight="1">
      <c r="A48" s="17">
        <v>41</v>
      </c>
      <c r="B48" s="33" t="s">
        <v>194</v>
      </c>
      <c r="C48" s="34" t="s">
        <v>195</v>
      </c>
      <c r="D48" s="35" t="s">
        <v>55</v>
      </c>
      <c r="E48" s="33" t="s">
        <v>196</v>
      </c>
      <c r="F48" s="33" t="s">
        <v>23</v>
      </c>
      <c r="G48" s="27">
        <v>7</v>
      </c>
      <c r="H48" s="27" t="str">
        <f t="shared" si="0"/>
        <v>Khá</v>
      </c>
    </row>
    <row r="49" spans="1:8" ht="16.5" customHeight="1">
      <c r="A49" s="17">
        <v>42</v>
      </c>
      <c r="B49" s="33" t="s">
        <v>197</v>
      </c>
      <c r="C49" s="34" t="s">
        <v>198</v>
      </c>
      <c r="D49" s="35" t="s">
        <v>55</v>
      </c>
      <c r="E49" s="33" t="s">
        <v>199</v>
      </c>
      <c r="F49" s="33" t="s">
        <v>23</v>
      </c>
      <c r="G49" s="27">
        <v>7</v>
      </c>
      <c r="H49" s="27" t="str">
        <f t="shared" si="0"/>
        <v>Khá</v>
      </c>
    </row>
    <row r="50" spans="1:8" ht="16.5" customHeight="1">
      <c r="A50" s="17">
        <v>43</v>
      </c>
      <c r="B50" s="33" t="s">
        <v>200</v>
      </c>
      <c r="C50" s="34" t="s">
        <v>201</v>
      </c>
      <c r="D50" s="35" t="s">
        <v>202</v>
      </c>
      <c r="E50" s="33" t="s">
        <v>203</v>
      </c>
      <c r="F50" s="33" t="s">
        <v>23</v>
      </c>
      <c r="G50" s="27">
        <v>5</v>
      </c>
      <c r="H50" s="27" t="str">
        <f t="shared" si="0"/>
        <v>Trung bình</v>
      </c>
    </row>
    <row r="51" spans="1:8" ht="16.5" customHeight="1">
      <c r="A51" s="17">
        <v>44</v>
      </c>
      <c r="B51" s="33" t="s">
        <v>204</v>
      </c>
      <c r="C51" s="34" t="s">
        <v>205</v>
      </c>
      <c r="D51" s="35" t="s">
        <v>206</v>
      </c>
      <c r="E51" s="33" t="s">
        <v>207</v>
      </c>
      <c r="F51" s="33" t="s">
        <v>31</v>
      </c>
      <c r="G51" s="27">
        <v>6</v>
      </c>
      <c r="H51" s="27" t="str">
        <f t="shared" si="0"/>
        <v>Trung bình</v>
      </c>
    </row>
    <row r="52" spans="1:8" ht="16.5" customHeight="1">
      <c r="A52" s="17">
        <v>45</v>
      </c>
      <c r="B52" s="33" t="s">
        <v>208</v>
      </c>
      <c r="C52" s="34" t="s">
        <v>209</v>
      </c>
      <c r="D52" s="35" t="s">
        <v>210</v>
      </c>
      <c r="E52" s="33" t="s">
        <v>211</v>
      </c>
      <c r="F52" s="33" t="s">
        <v>35</v>
      </c>
      <c r="G52" s="27">
        <v>5</v>
      </c>
      <c r="H52" s="27" t="str">
        <f t="shared" si="0"/>
        <v>Trung bình</v>
      </c>
    </row>
    <row r="53" ht="5.25" customHeight="1"/>
    <row r="54" spans="1:8" ht="15.75" customHeight="1">
      <c r="A54" s="23" t="str">
        <f>"Tổng số thí sinh dự thi: "&amp;COUNT(A8:A52)</f>
        <v>Tổng số thí sinh dự thi: 45</v>
      </c>
      <c r="B54" s="23"/>
      <c r="C54" s="20"/>
      <c r="D54" s="20"/>
      <c r="E54" s="46" t="s">
        <v>15</v>
      </c>
      <c r="F54" s="46"/>
      <c r="G54" s="46"/>
      <c r="H54" s="46"/>
    </row>
    <row r="55" spans="1:8" ht="15.75" customHeight="1">
      <c r="A55" s="20" t="s">
        <v>16</v>
      </c>
      <c r="C55" s="31">
        <f>COUNT(A8:A52)-C56</f>
        <v>38</v>
      </c>
      <c r="E55" s="46" t="s">
        <v>10</v>
      </c>
      <c r="F55" s="46"/>
      <c r="G55" s="46"/>
      <c r="H55" s="46"/>
    </row>
    <row r="56" spans="1:8" ht="15.75" customHeight="1">
      <c r="A56" s="22" t="s">
        <v>17</v>
      </c>
      <c r="C56" s="31">
        <f>COUNTIF(H8:H52,"không đạt")</f>
        <v>7</v>
      </c>
      <c r="E56" s="21"/>
      <c r="F56" s="25"/>
      <c r="G56" s="24"/>
      <c r="H56" s="19"/>
    </row>
    <row r="57" spans="5:8" ht="15.75" customHeight="1">
      <c r="E57" s="54" t="s">
        <v>1432</v>
      </c>
      <c r="F57" s="54"/>
      <c r="G57" s="54"/>
      <c r="H57" s="54"/>
    </row>
    <row r="58" spans="6:8" ht="15.75" customHeight="1">
      <c r="F58" s="21"/>
      <c r="G58" s="26"/>
      <c r="H58" s="21"/>
    </row>
    <row r="59" spans="6:8" ht="15.75" customHeight="1">
      <c r="F59" s="21"/>
      <c r="G59" s="26"/>
      <c r="H59" s="21"/>
    </row>
    <row r="60" spans="5:8" ht="15.75" customHeight="1">
      <c r="E60" s="46" t="s">
        <v>18</v>
      </c>
      <c r="F60" s="46"/>
      <c r="G60" s="46"/>
      <c r="H60" s="46"/>
    </row>
  </sheetData>
  <sheetProtection/>
  <mergeCells count="11">
    <mergeCell ref="E55:H55"/>
    <mergeCell ref="E60:H60"/>
    <mergeCell ref="A1:D1"/>
    <mergeCell ref="E1:H1"/>
    <mergeCell ref="A2:D2"/>
    <mergeCell ref="E2:H2"/>
    <mergeCell ref="A4:H4"/>
    <mergeCell ref="A5:H5"/>
    <mergeCell ref="E57:H57"/>
    <mergeCell ref="C7:D7"/>
    <mergeCell ref="E54:H54"/>
  </mergeCells>
  <printOptions horizontalCentered="1"/>
  <pageMargins left="0.1968503937007874" right="0.1968503937007874" top="0.472440944881889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2013-05-31T09:03:26Z</cp:lastPrinted>
  <dcterms:created xsi:type="dcterms:W3CDTF">2010-12-06T08:59:48Z</dcterms:created>
  <dcterms:modified xsi:type="dcterms:W3CDTF">2013-06-03T01:41:50Z</dcterms:modified>
  <cp:category/>
  <cp:version/>
  <cp:contentType/>
  <cp:contentStatus/>
</cp:coreProperties>
</file>